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215" windowHeight="11970" activeTab="0"/>
  </bookViews>
  <sheets>
    <sheet name="Sheet1" sheetId="1" r:id="rId1"/>
    <sheet name="Sheet2" sheetId="2" r:id="rId2"/>
    <sheet name="Sheet3" sheetId="3" r:id="rId3"/>
  </sheets>
  <definedNames>
    <definedName name="pi">'Sheet1'!$C$10</definedName>
    <definedName name="ratio">'Sheet1'!$C$6</definedName>
  </definedNames>
  <calcPr fullCalcOnLoad="1"/>
</workbook>
</file>

<file path=xl/sharedStrings.xml><?xml version="1.0" encoding="utf-8"?>
<sst xmlns="http://schemas.openxmlformats.org/spreadsheetml/2006/main" count="4" uniqueCount="4">
  <si>
    <t>pi</t>
  </si>
  <si>
    <t>ratio=Tr/Tb</t>
  </si>
  <si>
    <t>ar</t>
  </si>
  <si>
    <t>ratios Tr/Tb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</si>
</sst>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"/>
          <c:w val="0.94225"/>
          <c:h val="0.924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1.1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Sheet1!$F$3:$F$47</c:f>
              <c:numCache/>
            </c:numRef>
          </c:xVal>
          <c:yVal>
            <c:numRef>
              <c:f>Sheet1!$G$3:$G$47</c:f>
              <c:numCache/>
            </c:numRef>
          </c:yVal>
          <c:smooth val="1"/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1.075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Sheet1!$F$3:$F$47</c:f>
              <c:numCache/>
            </c:numRef>
          </c:xVal>
          <c:yVal>
            <c:numRef>
              <c:f>Sheet1!$H$3:$H$47</c:f>
              <c:numCache/>
            </c:numRef>
          </c:yVal>
          <c:smooth val="1"/>
        </c:ser>
        <c:ser>
          <c:idx val="2"/>
          <c:order val="2"/>
          <c:tx>
            <c:strRef>
              <c:f>Sheet1!$I$2</c:f>
              <c:strCache>
                <c:ptCount val="1"/>
                <c:pt idx="0">
                  <c:v>1.05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Sheet1!$F$3:$F$47</c:f>
              <c:numCache/>
            </c:numRef>
          </c:xVal>
          <c:yVal>
            <c:numRef>
              <c:f>Sheet1!$I$3:$I$47</c:f>
              <c:numCache/>
            </c:numRef>
          </c:yVal>
          <c:smooth val="1"/>
        </c:ser>
        <c:ser>
          <c:idx val="3"/>
          <c:order val="3"/>
          <c:tx>
            <c:strRef>
              <c:f>Sheet1!$J$2</c:f>
              <c:strCache>
                <c:ptCount val="1"/>
                <c:pt idx="0">
                  <c:v>1.025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Sheet1!$F$3:$F$47</c:f>
              <c:numCache/>
            </c:numRef>
          </c:xVal>
          <c:yVal>
            <c:numRef>
              <c:f>Sheet1!$J$3:$J$47</c:f>
              <c:numCache/>
            </c:numRef>
          </c:yVal>
          <c:smooth val="1"/>
        </c:ser>
        <c:ser>
          <c:idx val="4"/>
          <c:order val="4"/>
          <c:tx>
            <c:strRef>
              <c:f>Sheet1!$K$2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Sheet1!$F$3:$F$47</c:f>
              <c:numCache/>
            </c:numRef>
          </c:xVal>
          <c:yVal>
            <c:numRef>
              <c:f>Sheet1!$K$3:$K$47</c:f>
              <c:numCache/>
            </c:numRef>
          </c:yVal>
          <c:smooth val="1"/>
        </c:ser>
        <c:ser>
          <c:idx val="5"/>
          <c:order val="5"/>
          <c:tx>
            <c:strRef>
              <c:f>Sheet1!$L$2</c:f>
              <c:strCache>
                <c:ptCount val="1"/>
                <c:pt idx="0">
                  <c:v>0.975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Sheet1!$F$3:$F$47</c:f>
              <c:numCache/>
            </c:numRef>
          </c:xVal>
          <c:yVal>
            <c:numRef>
              <c:f>Sheet1!$L$3:$L$47</c:f>
              <c:numCache/>
            </c:numRef>
          </c:yVal>
          <c:smooth val="1"/>
        </c:ser>
        <c:ser>
          <c:idx val="6"/>
          <c:order val="6"/>
          <c:tx>
            <c:strRef>
              <c:f>Sheet1!$M$2</c:f>
              <c:strCache>
                <c:ptCount val="1"/>
                <c:pt idx="0">
                  <c:v>0.95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Sheet1!$F$3:$F$47</c:f>
              <c:numCache/>
            </c:numRef>
          </c:xVal>
          <c:yVal>
            <c:numRef>
              <c:f>Sheet1!$M$3:$M$47</c:f>
              <c:numCache/>
            </c:numRef>
          </c:yVal>
          <c:smooth val="1"/>
        </c:ser>
        <c:ser>
          <c:idx val="7"/>
          <c:order val="7"/>
          <c:tx>
            <c:strRef>
              <c:f>Sheet1!$N$2</c:f>
              <c:strCache>
                <c:ptCount val="1"/>
                <c:pt idx="0">
                  <c:v>0.925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Sheet1!$F$3:$F$47</c:f>
              <c:numCache/>
            </c:numRef>
          </c:xVal>
          <c:yVal>
            <c:numRef>
              <c:f>Sheet1!$N$3:$N$47</c:f>
              <c:numCache/>
            </c:numRef>
          </c:yVal>
          <c:smooth val="1"/>
        </c:ser>
        <c:ser>
          <c:idx val="8"/>
          <c:order val="8"/>
          <c:tx>
            <c:strRef>
              <c:f>Sheet1!$O$2</c:f>
              <c:strCache>
                <c:ptCount val="1"/>
                <c:pt idx="0">
                  <c:v>0.9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Sheet1!$F$3:$F$47</c:f>
              <c:numCache/>
            </c:numRef>
          </c:xVal>
          <c:yVal>
            <c:numRef>
              <c:f>Sheet1!$O$3:$O$47</c:f>
              <c:numCache/>
            </c:numRef>
          </c:yVal>
          <c:smooth val="1"/>
        </c:ser>
        <c:axId val="40645734"/>
        <c:axId val="30267287"/>
      </c:scatterChart>
      <c:valAx>
        <c:axId val="40645734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revealing lines' angle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7287"/>
        <c:crossesAt val="-1"/>
        <c:crossBetween val="midCat"/>
        <c:dispUnits/>
        <c:majorUnit val="5"/>
      </c:valAx>
      <c:valAx>
        <c:axId val="3026728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moiré lines's angle  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45734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0.5475</cdr:x>
      <cdr:y>0.48825</cdr:y>
    </cdr:from>
    <cdr:to>
      <cdr:x>0.954</cdr:x>
      <cdr:y>0.74075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38450" y="1819275"/>
          <a:ext cx="2114550" cy="942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0.56275</cdr:x>
      <cdr:y>0.08125</cdr:y>
    </cdr:from>
    <cdr:to>
      <cdr:x>0.97475</cdr:x>
      <cdr:y>0.219</cdr:y>
    </cdr:to>
    <cdr:pic>
      <cdr:nvPicPr>
        <cdr:cNvPr id="2" name="Picture 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924175" y="295275"/>
          <a:ext cx="2143125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0.20675</cdr:x>
      <cdr:y>0.13575</cdr:y>
    </cdr:from>
    <cdr:to>
      <cdr:x>0.39725</cdr:x>
      <cdr:y>0.20725</cdr:y>
    </cdr:to>
    <cdr:pic>
      <cdr:nvPicPr>
        <cdr:cNvPr id="3" name="Picture 7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066800" y="504825"/>
          <a:ext cx="990600" cy="266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0.22725</cdr:x>
      <cdr:y>0.62925</cdr:y>
    </cdr:from>
    <cdr:to>
      <cdr:x>0.41775</cdr:x>
      <cdr:y>0.70075</cdr:y>
    </cdr:to>
    <cdr:pic>
      <cdr:nvPicPr>
        <cdr:cNvPr id="4" name="Picture 8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181100" y="2343150"/>
          <a:ext cx="990600" cy="266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0.1285</cdr:x>
      <cdr:y>0.36025</cdr:y>
    </cdr:from>
    <cdr:to>
      <cdr:x>0.29325</cdr:x>
      <cdr:y>0.42925</cdr:y>
    </cdr:to>
    <cdr:pic>
      <cdr:nvPicPr>
        <cdr:cNvPr id="5" name="Picture 10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666750" y="1343025"/>
          <a:ext cx="857250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8</xdr:row>
      <xdr:rowOff>133350</xdr:rowOff>
    </xdr:from>
    <xdr:to>
      <xdr:col>22</xdr:col>
      <xdr:colOff>542925</xdr:colOff>
      <xdr:row>23</xdr:row>
      <xdr:rowOff>47625</xdr:rowOff>
    </xdr:to>
    <xdr:sp>
      <xdr:nvSpPr>
        <xdr:cNvPr id="1" name="Rectangle 10"/>
        <xdr:cNvSpPr>
          <a:spLocks/>
        </xdr:cNvSpPr>
      </xdr:nvSpPr>
      <xdr:spPr>
        <a:xfrm>
          <a:off x="9458325" y="1428750"/>
          <a:ext cx="44958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161925</xdr:colOff>
      <xdr:row>15</xdr:row>
      <xdr:rowOff>47625</xdr:rowOff>
    </xdr:from>
    <xdr:ext cx="5200650" cy="3733800"/>
    <xdr:graphicFrame>
      <xdr:nvGraphicFramePr>
        <xdr:cNvPr id="2" name="Chart 2"/>
        <xdr:cNvGraphicFramePr/>
      </xdr:nvGraphicFramePr>
      <xdr:xfrm>
        <a:off x="771525" y="2476500"/>
        <a:ext cx="52006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7"/>
  <sheetViews>
    <sheetView tabSelected="1" workbookViewId="0" topLeftCell="A1">
      <selection activeCell="E10" sqref="E10"/>
    </sheetView>
  </sheetViews>
  <sheetFormatPr defaultColWidth="9.140625" defaultRowHeight="12.75"/>
  <sheetData>
    <row r="1" spans="7:15" ht="12.75">
      <c r="G1" s="2" t="s">
        <v>3</v>
      </c>
      <c r="H1" s="2"/>
      <c r="I1" s="2"/>
      <c r="J1" s="2"/>
      <c r="K1" s="2"/>
      <c r="L1" s="2"/>
      <c r="M1" s="2"/>
      <c r="N1" s="2"/>
      <c r="O1" s="2"/>
    </row>
    <row r="2" spans="6:15" ht="12.75">
      <c r="F2" t="s">
        <v>2</v>
      </c>
      <c r="G2" s="1">
        <v>1.1</v>
      </c>
      <c r="H2" s="1">
        <f>G2-0.025</f>
        <v>1.0750000000000002</v>
      </c>
      <c r="I2" s="1">
        <f aca="true" t="shared" si="0" ref="I2:N2">H2-0.025</f>
        <v>1.0500000000000003</v>
      </c>
      <c r="J2" s="1">
        <f t="shared" si="0"/>
        <v>1.0250000000000004</v>
      </c>
      <c r="K2" s="1">
        <f t="shared" si="0"/>
        <v>1.0000000000000004</v>
      </c>
      <c r="L2" s="1">
        <f t="shared" si="0"/>
        <v>0.9750000000000004</v>
      </c>
      <c r="M2" s="1">
        <f t="shared" si="0"/>
        <v>0.9500000000000004</v>
      </c>
      <c r="N2" s="1">
        <f t="shared" si="0"/>
        <v>0.9250000000000004</v>
      </c>
      <c r="O2" s="1">
        <f>N2-0.025</f>
        <v>0.9000000000000004</v>
      </c>
    </row>
    <row r="3" spans="6:15" ht="12.75">
      <c r="F3">
        <v>1</v>
      </c>
      <c r="G3">
        <f aca="true" t="shared" si="1" ref="G3:O12">IF(ATAN(SIN($F3*pi/180)/(COS($F3*pi/180)-G$2))*180/pi&lt;0,ATAN(SIN($F3*pi/180)/(COS($F3*pi/180)-G$2))*180/pi+180,ATAN(SIN($F3*pi/180)/(COS($F3*pi/180)-G$2))*180/pi)</f>
        <v>170.11497316524813</v>
      </c>
      <c r="H3">
        <f t="shared" si="1"/>
        <v>166.9260988974612</v>
      </c>
      <c r="I3">
        <f t="shared" si="1"/>
        <v>160.8127103795018</v>
      </c>
      <c r="J3">
        <f t="shared" si="1"/>
        <v>145.24441534851894</v>
      </c>
      <c r="K3">
        <f t="shared" si="1"/>
        <v>90.50000000000135</v>
      </c>
      <c r="L3">
        <f t="shared" si="1"/>
        <v>35.083255616870424</v>
      </c>
      <c r="M3">
        <f t="shared" si="1"/>
        <v>19.29589613988974</v>
      </c>
      <c r="N3">
        <f t="shared" si="1"/>
        <v>13.12526983339682</v>
      </c>
      <c r="O3">
        <f t="shared" si="1"/>
        <v>9.914585990908806</v>
      </c>
    </row>
    <row r="4" spans="6:15" ht="12.75">
      <c r="F4">
        <v>2</v>
      </c>
      <c r="G4">
        <f t="shared" si="1"/>
        <v>160.86926769660957</v>
      </c>
      <c r="H4">
        <f t="shared" si="1"/>
        <v>155.22301322572704</v>
      </c>
      <c r="I4">
        <f t="shared" si="1"/>
        <v>145.41030551574966</v>
      </c>
      <c r="J4">
        <f t="shared" si="1"/>
        <v>126.27113840055763</v>
      </c>
      <c r="K4">
        <f t="shared" si="1"/>
        <v>91.00000000000068</v>
      </c>
      <c r="L4">
        <f t="shared" si="1"/>
        <v>55.05077619670952</v>
      </c>
      <c r="M4">
        <f t="shared" si="1"/>
        <v>35.24497972678105</v>
      </c>
      <c r="N4">
        <f t="shared" si="1"/>
        <v>25.133015829537047</v>
      </c>
      <c r="O4">
        <f t="shared" si="1"/>
        <v>19.347907512596286</v>
      </c>
    </row>
    <row r="5" spans="6:15" ht="12.75">
      <c r="F5">
        <v>3</v>
      </c>
      <c r="G5">
        <f t="shared" si="1"/>
        <v>152.6934138527695</v>
      </c>
      <c r="H5">
        <f t="shared" si="1"/>
        <v>145.5775284552797</v>
      </c>
      <c r="I5">
        <f t="shared" si="1"/>
        <v>134.46660042462713</v>
      </c>
      <c r="J5">
        <f t="shared" si="1"/>
        <v>116.74211787679894</v>
      </c>
      <c r="K5">
        <f t="shared" si="1"/>
        <v>91.50000000000054</v>
      </c>
      <c r="L5">
        <f t="shared" si="1"/>
        <v>65.70095993224251</v>
      </c>
      <c r="M5">
        <f t="shared" si="1"/>
        <v>47.1023717074253</v>
      </c>
      <c r="N5">
        <f t="shared" si="1"/>
        <v>35.405257666583886</v>
      </c>
      <c r="O5">
        <f t="shared" si="1"/>
        <v>27.951838164581723</v>
      </c>
    </row>
    <row r="6" spans="2:15" ht="12.75">
      <c r="B6" t="s">
        <v>1</v>
      </c>
      <c r="C6">
        <v>0.95</v>
      </c>
      <c r="F6">
        <v>4</v>
      </c>
      <c r="G6">
        <f t="shared" si="1"/>
        <v>145.74605696952975</v>
      </c>
      <c r="H6">
        <f t="shared" si="1"/>
        <v>137.98658702610896</v>
      </c>
      <c r="I6">
        <f t="shared" si="1"/>
        <v>126.93218902573614</v>
      </c>
      <c r="J6">
        <f t="shared" si="1"/>
        <v>111.47023262278725</v>
      </c>
      <c r="K6">
        <f t="shared" si="1"/>
        <v>92.00000000000038</v>
      </c>
      <c r="L6">
        <f t="shared" si="1"/>
        <v>72.07521852635674</v>
      </c>
      <c r="M6">
        <f t="shared" si="1"/>
        <v>55.71154288499911</v>
      </c>
      <c r="N6">
        <f t="shared" si="1"/>
        <v>43.86986487751101</v>
      </c>
      <c r="O6">
        <f t="shared" si="1"/>
        <v>35.564059881659574</v>
      </c>
    </row>
    <row r="7" spans="6:15" ht="12.75">
      <c r="F7">
        <v>5</v>
      </c>
      <c r="G7">
        <f t="shared" si="1"/>
        <v>139.98291783350555</v>
      </c>
      <c r="H7">
        <f t="shared" si="1"/>
        <v>132.11955371238872</v>
      </c>
      <c r="I7">
        <f t="shared" si="1"/>
        <v>121.68896699238755</v>
      </c>
      <c r="J7">
        <f t="shared" si="1"/>
        <v>108.28891555161275</v>
      </c>
      <c r="K7">
        <f t="shared" si="1"/>
        <v>92.50000000000028</v>
      </c>
      <c r="L7">
        <f t="shared" si="1"/>
        <v>76.3320119211187</v>
      </c>
      <c r="M7">
        <f t="shared" si="1"/>
        <v>62.07530457686568</v>
      </c>
      <c r="N7">
        <f t="shared" si="1"/>
        <v>50.75572883882491</v>
      </c>
      <c r="O7">
        <f t="shared" si="1"/>
        <v>42.177672207207216</v>
      </c>
    </row>
    <row r="8" spans="6:15" ht="12.75">
      <c r="F8">
        <v>6</v>
      </c>
      <c r="G8">
        <f t="shared" si="1"/>
        <v>135.2590874747271</v>
      </c>
      <c r="H8">
        <f t="shared" si="1"/>
        <v>127.59323868149914</v>
      </c>
      <c r="I8">
        <f t="shared" si="1"/>
        <v>117.95696612520992</v>
      </c>
      <c r="J8">
        <f t="shared" si="1"/>
        <v>106.25547434924032</v>
      </c>
      <c r="K8">
        <f t="shared" si="1"/>
        <v>93.00000000000027</v>
      </c>
      <c r="L8">
        <f t="shared" si="1"/>
        <v>79.42122460541539</v>
      </c>
      <c r="M8">
        <f t="shared" si="1"/>
        <v>66.92934979838394</v>
      </c>
      <c r="N8">
        <f t="shared" si="1"/>
        <v>56.3721158098553</v>
      </c>
      <c r="O8">
        <f t="shared" si="1"/>
        <v>47.87792426538813</v>
      </c>
    </row>
    <row r="9" spans="6:15" ht="12.75">
      <c r="F9">
        <v>7</v>
      </c>
      <c r="G9">
        <f t="shared" si="1"/>
        <v>131.40306033313323</v>
      </c>
      <c r="H9">
        <f t="shared" si="1"/>
        <v>124.08133068982443</v>
      </c>
      <c r="I9">
        <f t="shared" si="1"/>
        <v>115.24097465224611</v>
      </c>
      <c r="J9">
        <f t="shared" si="1"/>
        <v>104.91182021831818</v>
      </c>
      <c r="K9">
        <f t="shared" si="1"/>
        <v>93.50000000000023</v>
      </c>
      <c r="L9">
        <f t="shared" si="1"/>
        <v>81.8071340130954</v>
      </c>
      <c r="M9">
        <f t="shared" si="1"/>
        <v>70.75525001399608</v>
      </c>
      <c r="N9">
        <f t="shared" si="1"/>
        <v>61.002563750581885</v>
      </c>
      <c r="O9">
        <f t="shared" si="1"/>
        <v>52.78738903879522</v>
      </c>
    </row>
    <row r="10" spans="2:15" ht="12.75">
      <c r="B10" t="s">
        <v>0</v>
      </c>
      <c r="C10">
        <f>ATAN(1)*4</f>
        <v>3.141592653589793</v>
      </c>
      <c r="F10">
        <v>8</v>
      </c>
      <c r="G10">
        <f t="shared" si="1"/>
        <v>128.2542411133348</v>
      </c>
      <c r="H10">
        <f t="shared" si="1"/>
        <v>121.33406046636006</v>
      </c>
      <c r="I10">
        <f t="shared" si="1"/>
        <v>113.2286050743771</v>
      </c>
      <c r="J10">
        <f t="shared" si="1"/>
        <v>104.01247203457028</v>
      </c>
      <c r="K10">
        <f t="shared" si="1"/>
        <v>94.00000000000017</v>
      </c>
      <c r="L10">
        <f t="shared" si="1"/>
        <v>83.73936817939615</v>
      </c>
      <c r="M10">
        <f t="shared" si="1"/>
        <v>73.86283376409246</v>
      </c>
      <c r="N10">
        <f t="shared" si="1"/>
        <v>64.87481153785203</v>
      </c>
      <c r="O10">
        <f t="shared" si="1"/>
        <v>57.03244344540428</v>
      </c>
    </row>
    <row r="11" spans="6:15" ht="12.75">
      <c r="F11">
        <v>9</v>
      </c>
      <c r="G11">
        <f t="shared" si="1"/>
        <v>125.67634436548673</v>
      </c>
      <c r="H11">
        <f t="shared" si="1"/>
        <v>119.16744577816687</v>
      </c>
      <c r="I11">
        <f t="shared" si="1"/>
        <v>111.71859734360184</v>
      </c>
      <c r="J11">
        <f t="shared" si="1"/>
        <v>103.41514952013159</v>
      </c>
      <c r="K11">
        <f t="shared" si="1"/>
        <v>94.50000000000014</v>
      </c>
      <c r="L11">
        <f t="shared" si="1"/>
        <v>85.36291188544688</v>
      </c>
      <c r="M11">
        <f t="shared" si="1"/>
        <v>76.45438419948589</v>
      </c>
      <c r="N11">
        <f t="shared" si="1"/>
        <v>68.16242997033035</v>
      </c>
      <c r="O11">
        <f t="shared" si="1"/>
        <v>60.72746808680608</v>
      </c>
    </row>
    <row r="12" spans="6:15" ht="12.75">
      <c r="F12">
        <v>10</v>
      </c>
      <c r="G12">
        <f t="shared" si="1"/>
        <v>123.55893127243459</v>
      </c>
      <c r="H12">
        <f t="shared" si="1"/>
        <v>117.44720443490094</v>
      </c>
      <c r="I12">
        <f t="shared" si="1"/>
        <v>110.57750066120128</v>
      </c>
      <c r="J12">
        <f t="shared" si="1"/>
        <v>103.03207530823293</v>
      </c>
      <c r="K12">
        <f t="shared" si="1"/>
        <v>95.00000000000016</v>
      </c>
      <c r="L12">
        <f t="shared" si="1"/>
        <v>86.76733462261049</v>
      </c>
      <c r="M12">
        <f t="shared" si="1"/>
        <v>78.66528590648198</v>
      </c>
      <c r="N12">
        <f t="shared" si="1"/>
        <v>70.99531276927138</v>
      </c>
      <c r="O12">
        <f t="shared" si="1"/>
        <v>63.96965412428293</v>
      </c>
    </row>
    <row r="13" spans="6:15" ht="12.75">
      <c r="F13">
        <v>11</v>
      </c>
      <c r="G13">
        <f aca="true" t="shared" si="2" ref="G13:O22">IF(ATAN(SIN($F13*pi/180)/(COS($F13*pi/180)-G$2))*180/pi&lt;0,ATAN(SIN($F13*pi/180)/(COS($F13*pi/180)-G$2))*180/pi+180,ATAN(SIN($F13*pi/180)/(COS($F13*pi/180)-G$2))*180/pi)</f>
        <v>121.81436216475444</v>
      </c>
      <c r="H13">
        <f t="shared" si="2"/>
        <v>116.07491994448569</v>
      </c>
      <c r="I13">
        <f t="shared" si="2"/>
        <v>109.71418626447893</v>
      </c>
      <c r="J13">
        <f t="shared" si="2"/>
        <v>102.80630352771699</v>
      </c>
      <c r="K13">
        <f t="shared" si="2"/>
        <v>95.50000000000013</v>
      </c>
      <c r="L13">
        <f t="shared" si="2"/>
        <v>88.01080096730827</v>
      </c>
      <c r="M13">
        <f t="shared" si="2"/>
        <v>80.58861386987661</v>
      </c>
      <c r="N13">
        <f t="shared" si="2"/>
        <v>73.47047088474646</v>
      </c>
      <c r="O13">
        <f t="shared" si="2"/>
        <v>66.838990610951</v>
      </c>
    </row>
    <row r="14" spans="6:15" ht="12.75">
      <c r="F14">
        <v>12</v>
      </c>
      <c r="G14">
        <f t="shared" si="2"/>
        <v>120.37361517775601</v>
      </c>
      <c r="H14">
        <f t="shared" si="2"/>
        <v>114.9777191149021</v>
      </c>
      <c r="I14">
        <f t="shared" si="2"/>
        <v>109.0646865059443</v>
      </c>
      <c r="J14">
        <f t="shared" si="2"/>
        <v>102.69933809447437</v>
      </c>
      <c r="K14">
        <f t="shared" si="2"/>
        <v>96.0000000000001</v>
      </c>
      <c r="L14">
        <f t="shared" si="2"/>
        <v>89.13265838519182</v>
      </c>
      <c r="M14">
        <f t="shared" si="2"/>
        <v>82.29003096473257</v>
      </c>
      <c r="N14">
        <f t="shared" si="2"/>
        <v>75.66078448541393</v>
      </c>
      <c r="O14">
        <f t="shared" si="2"/>
        <v>69.40030572030999</v>
      </c>
    </row>
    <row r="15" spans="6:15" ht="12.75">
      <c r="F15">
        <v>13</v>
      </c>
      <c r="G15">
        <f t="shared" si="2"/>
        <v>119.18234331873313</v>
      </c>
      <c r="H15">
        <f t="shared" si="2"/>
        <v>114.10094779468614</v>
      </c>
      <c r="I15">
        <f t="shared" si="2"/>
        <v>108.58296284241591</v>
      </c>
      <c r="J15">
        <f t="shared" si="2"/>
        <v>102.68424970821255</v>
      </c>
      <c r="K15">
        <f t="shared" si="2"/>
        <v>96.5000000000001</v>
      </c>
      <c r="L15">
        <f t="shared" si="2"/>
        <v>90.16044616876641</v>
      </c>
      <c r="M15">
        <f t="shared" si="2"/>
        <v>83.81697738403771</v>
      </c>
      <c r="N15">
        <f t="shared" si="2"/>
        <v>77.62153573180674</v>
      </c>
      <c r="O15">
        <f t="shared" si="2"/>
        <v>71.7058280401464</v>
      </c>
    </row>
    <row r="16" spans="6:15" ht="12.75">
      <c r="F16">
        <v>14</v>
      </c>
      <c r="G16">
        <f t="shared" si="2"/>
        <v>118.19758863278209</v>
      </c>
      <c r="H16">
        <f t="shared" si="2"/>
        <v>113.40305618980813</v>
      </c>
      <c r="I16">
        <f t="shared" si="2"/>
        <v>108.23513074848356</v>
      </c>
      <c r="J16">
        <f t="shared" si="2"/>
        <v>102.74164955097591</v>
      </c>
      <c r="K16">
        <f t="shared" si="2"/>
        <v>97.0000000000001</v>
      </c>
      <c r="L16">
        <f t="shared" si="2"/>
        <v>91.1140003036845</v>
      </c>
      <c r="M16">
        <f t="shared" si="2"/>
        <v>85.20447378509841</v>
      </c>
      <c r="N16">
        <f t="shared" si="2"/>
        <v>79.39513209556142</v>
      </c>
      <c r="O16">
        <f t="shared" si="2"/>
        <v>73.7976154399186</v>
      </c>
    </row>
    <row r="17" spans="6:15" ht="12.75">
      <c r="F17">
        <v>15</v>
      </c>
      <c r="G17">
        <f t="shared" si="2"/>
        <v>117.38518787030745</v>
      </c>
      <c r="H17">
        <f t="shared" si="2"/>
        <v>112.85202929891632</v>
      </c>
      <c r="I17">
        <f t="shared" si="2"/>
        <v>107.99574855661578</v>
      </c>
      <c r="J17">
        <f t="shared" si="2"/>
        <v>102.85723030839193</v>
      </c>
      <c r="K17">
        <f t="shared" si="2"/>
        <v>97.5000000000001</v>
      </c>
      <c r="L17">
        <f t="shared" si="2"/>
        <v>92.00796269904602</v>
      </c>
      <c r="M17">
        <f t="shared" si="2"/>
        <v>86.4788773349816</v>
      </c>
      <c r="N17">
        <f t="shared" si="2"/>
        <v>81.01448765694725</v>
      </c>
      <c r="O17">
        <f t="shared" si="2"/>
        <v>75.70962908740249</v>
      </c>
    </row>
    <row r="18" spans="6:15" ht="12.75">
      <c r="F18">
        <v>16</v>
      </c>
      <c r="G18">
        <f t="shared" si="2"/>
        <v>116.71777459335816</v>
      </c>
      <c r="H18">
        <f t="shared" si="2"/>
        <v>112.42287878208924</v>
      </c>
      <c r="I18">
        <f t="shared" si="2"/>
        <v>107.84537095043217</v>
      </c>
      <c r="J18">
        <f t="shared" si="2"/>
        <v>103.02020802126098</v>
      </c>
      <c r="K18">
        <f t="shared" si="2"/>
        <v>98.00000000000009</v>
      </c>
      <c r="L18">
        <f t="shared" si="2"/>
        <v>92.85337229610053</v>
      </c>
      <c r="M18">
        <f t="shared" si="2"/>
        <v>87.66037165091862</v>
      </c>
      <c r="N18">
        <f t="shared" si="2"/>
        <v>82.5054454099836</v>
      </c>
      <c r="O18">
        <f t="shared" si="2"/>
        <v>77.46941940626807</v>
      </c>
    </row>
    <row r="19" spans="6:15" ht="12.75">
      <c r="F19">
        <v>17</v>
      </c>
      <c r="G19">
        <f t="shared" si="2"/>
        <v>116.1732566985803</v>
      </c>
      <c r="H19">
        <f t="shared" si="2"/>
        <v>112.09586238303943</v>
      </c>
      <c r="I19">
        <f t="shared" si="2"/>
        <v>107.76889755487821</v>
      </c>
      <c r="J19">
        <f t="shared" si="2"/>
        <v>103.22230282395213</v>
      </c>
      <c r="K19">
        <f t="shared" si="2"/>
        <v>98.5000000000001</v>
      </c>
      <c r="L19">
        <f t="shared" si="2"/>
        <v>93.65870647096831</v>
      </c>
      <c r="M19">
        <f t="shared" si="2"/>
        <v>88.76465497826084</v>
      </c>
      <c r="N19">
        <f t="shared" si="2"/>
        <v>83.8885232238067</v>
      </c>
      <c r="O19">
        <f t="shared" si="2"/>
        <v>79.09946336919533</v>
      </c>
    </row>
    <row r="20" spans="6:15" ht="12.75">
      <c r="F20">
        <v>18</v>
      </c>
      <c r="G20">
        <f t="shared" si="2"/>
        <v>115.73365933578933</v>
      </c>
      <c r="H20">
        <f t="shared" si="2"/>
        <v>111.85520474701394</v>
      </c>
      <c r="I20">
        <f t="shared" si="2"/>
        <v>107.75443378622036</v>
      </c>
      <c r="J20">
        <f t="shared" si="2"/>
        <v>103.45705344015258</v>
      </c>
      <c r="K20">
        <f t="shared" si="2"/>
        <v>99.00000000000009</v>
      </c>
      <c r="L20">
        <f t="shared" si="2"/>
        <v>94.43058174476417</v>
      </c>
      <c r="M20">
        <f t="shared" si="2"/>
        <v>89.80410886800183</v>
      </c>
      <c r="N20">
        <f t="shared" si="2"/>
        <v>85.1801835163066</v>
      </c>
      <c r="O20">
        <f t="shared" si="2"/>
        <v>80.61821286228103</v>
      </c>
    </row>
    <row r="21" spans="6:15" ht="12.75">
      <c r="F21">
        <v>19</v>
      </c>
      <c r="G21">
        <f t="shared" si="2"/>
        <v>115.38424396479819</v>
      </c>
      <c r="H21">
        <f t="shared" si="2"/>
        <v>111.68816696847598</v>
      </c>
      <c r="I21">
        <f t="shared" si="2"/>
        <v>107.79248935162003</v>
      </c>
      <c r="J21">
        <f t="shared" si="2"/>
        <v>103.7193447693233</v>
      </c>
      <c r="K21">
        <f t="shared" si="2"/>
        <v>99.50000000000007</v>
      </c>
      <c r="L21">
        <f t="shared" si="2"/>
        <v>95.17423685393106</v>
      </c>
      <c r="M21">
        <f t="shared" si="2"/>
        <v>90.78862286090282</v>
      </c>
      <c r="N21">
        <f t="shared" si="2"/>
        <v>86.39376600430056</v>
      </c>
      <c r="O21">
        <f t="shared" si="2"/>
        <v>82.04091285663786</v>
      </c>
    </row>
    <row r="22" spans="6:15" ht="12.75">
      <c r="F22">
        <v>20</v>
      </c>
      <c r="G22">
        <f t="shared" si="2"/>
        <v>115.11283472253369</v>
      </c>
      <c r="H22">
        <f t="shared" si="2"/>
        <v>111.58436137356185</v>
      </c>
      <c r="I22">
        <f t="shared" si="2"/>
        <v>107.87540404653988</v>
      </c>
      <c r="J22">
        <f t="shared" si="2"/>
        <v>104.00507522044278</v>
      </c>
      <c r="K22">
        <f t="shared" si="2"/>
        <v>100.00000000000006</v>
      </c>
      <c r="L22">
        <f t="shared" si="2"/>
        <v>95.89387302463503</v>
      </c>
      <c r="M22">
        <f t="shared" si="2"/>
        <v>91.7261867345583</v>
      </c>
      <c r="N22">
        <f t="shared" si="2"/>
        <v>87.54018027945177</v>
      </c>
      <c r="O22">
        <f t="shared" si="2"/>
        <v>83.38023979626625</v>
      </c>
    </row>
    <row r="23" spans="6:15" ht="12.75">
      <c r="F23">
        <v>21</v>
      </c>
      <c r="G23">
        <f aca="true" t="shared" si="3" ref="G23:O32">IF(ATAN(SIN($F23*pi/180)/(COS($F23*pi/180)-G$2))*180/pi&lt;0,ATAN(SIN($F23*pi/180)/(COS($F23*pi/180)-G$2))*180/pi+180,ATAN(SIN($F23*pi/180)/(COS($F23*pi/180)-G$2))*180/pi)</f>
        <v>114.90930030021488</v>
      </c>
      <c r="H23">
        <f t="shared" si="3"/>
        <v>111.53524079822353</v>
      </c>
      <c r="I23">
        <f t="shared" si="3"/>
        <v>107.99692956038601</v>
      </c>
      <c r="J23">
        <f t="shared" si="3"/>
        <v>104.3109179029358</v>
      </c>
      <c r="K23">
        <f t="shared" si="3"/>
        <v>100.50000000000007</v>
      </c>
      <c r="L23">
        <f t="shared" si="3"/>
        <v>96.59289830594503</v>
      </c>
      <c r="M23">
        <f t="shared" si="3"/>
        <v>92.62332271884482</v>
      </c>
      <c r="N23">
        <f t="shared" si="3"/>
        <v>88.6284255790766</v>
      </c>
      <c r="O23">
        <f t="shared" si="3"/>
        <v>84.64680090024089</v>
      </c>
    </row>
    <row r="24" spans="6:15" ht="12.75">
      <c r="F24">
        <v>22</v>
      </c>
      <c r="G24">
        <f t="shared" si="3"/>
        <v>114.7651527732739</v>
      </c>
      <c r="H24">
        <f t="shared" si="3"/>
        <v>111.53371351598376</v>
      </c>
      <c r="I24">
        <f t="shared" si="3"/>
        <v>108.15192028574924</v>
      </c>
      <c r="J24">
        <f t="shared" si="3"/>
        <v>104.63414621085793</v>
      </c>
      <c r="K24">
        <f t="shared" si="3"/>
        <v>101.00000000000006</v>
      </c>
      <c r="L24">
        <f t="shared" si="3"/>
        <v>97.27410605889145</v>
      </c>
      <c r="M24">
        <f t="shared" si="3"/>
        <v>93.48540560507536</v>
      </c>
      <c r="N24">
        <f t="shared" si="3"/>
        <v>89.66598497068692</v>
      </c>
      <c r="O24">
        <f t="shared" si="3"/>
        <v>85.84952623925278</v>
      </c>
    </row>
    <row r="25" spans="6:15" ht="12.75">
      <c r="F25">
        <v>23</v>
      </c>
      <c r="G25">
        <f t="shared" si="3"/>
        <v>114.6732347899556</v>
      </c>
      <c r="H25">
        <f t="shared" si="3"/>
        <v>111.57384970950791</v>
      </c>
      <c r="I25">
        <f t="shared" si="3"/>
        <v>108.3361015471025</v>
      </c>
      <c r="J25">
        <f t="shared" si="3"/>
        <v>104.97250443991001</v>
      </c>
      <c r="K25">
        <f t="shared" si="3"/>
        <v>101.50000000000004</v>
      </c>
      <c r="L25">
        <f t="shared" si="3"/>
        <v>97.93980738553508</v>
      </c>
      <c r="M25">
        <f t="shared" si="3"/>
        <v>94.3169030561122</v>
      </c>
      <c r="N25">
        <f t="shared" si="3"/>
        <v>90.6591273257058</v>
      </c>
      <c r="O25">
        <f t="shared" si="3"/>
        <v>86.99597813629364</v>
      </c>
    </row>
    <row r="26" spans="6:15" ht="12.75">
      <c r="F26">
        <v>24</v>
      </c>
      <c r="G26">
        <f t="shared" si="3"/>
        <v>114.62747390077796</v>
      </c>
      <c r="H26">
        <f t="shared" si="3"/>
        <v>111.65065539885025</v>
      </c>
      <c r="I26">
        <f t="shared" si="3"/>
        <v>108.54589365185919</v>
      </c>
      <c r="J26">
        <f t="shared" si="3"/>
        <v>105.32411044755003</v>
      </c>
      <c r="K26">
        <f t="shared" si="3"/>
        <v>102.00000000000007</v>
      </c>
      <c r="L26">
        <f t="shared" si="3"/>
        <v>98.59193077643636</v>
      </c>
      <c r="M26">
        <f t="shared" si="3"/>
        <v>95.12155826965669</v>
      </c>
      <c r="N26">
        <f t="shared" si="3"/>
        <v>91.6131408950067</v>
      </c>
      <c r="O26">
        <f t="shared" si="3"/>
        <v>88.092596667208</v>
      </c>
    </row>
    <row r="27" spans="6:15" ht="12.75">
      <c r="F27">
        <v>25</v>
      </c>
      <c r="G27">
        <f t="shared" si="3"/>
        <v>114.62268823448579</v>
      </c>
      <c r="H27">
        <f t="shared" si="3"/>
        <v>111.75989662052493</v>
      </c>
      <c r="I27">
        <f t="shared" si="3"/>
        <v>108.77827675486493</v>
      </c>
      <c r="J27">
        <f t="shared" si="3"/>
        <v>105.68738147455664</v>
      </c>
      <c r="K27">
        <f t="shared" si="3"/>
        <v>102.50000000000006</v>
      </c>
      <c r="L27">
        <f t="shared" si="3"/>
        <v>99.23209805810774</v>
      </c>
      <c r="M27">
        <f t="shared" si="3"/>
        <v>95.90253042555511</v>
      </c>
      <c r="N27">
        <f t="shared" si="3"/>
        <v>92.53251564283975</v>
      </c>
      <c r="O27">
        <f t="shared" si="3"/>
        <v>89.14489558438785</v>
      </c>
    </row>
    <row r="28" spans="6:15" ht="12.75">
      <c r="F28">
        <v>26</v>
      </c>
      <c r="G28">
        <f t="shared" si="3"/>
        <v>114.6544317074851</v>
      </c>
      <c r="H28">
        <f t="shared" si="3"/>
        <v>111.89796142982898</v>
      </c>
      <c r="I28">
        <f t="shared" si="3"/>
        <v>109.03068594840886</v>
      </c>
      <c r="J28">
        <f t="shared" si="3"/>
        <v>106.060976949932</v>
      </c>
      <c r="K28">
        <f t="shared" si="3"/>
        <v>103.00000000000004</v>
      </c>
      <c r="L28">
        <f t="shared" si="3"/>
        <v>99.86168295918364</v>
      </c>
      <c r="M28">
        <f t="shared" si="3"/>
        <v>96.66250382468141</v>
      </c>
      <c r="N28">
        <f t="shared" si="3"/>
        <v>93.42108682227327</v>
      </c>
      <c r="O28">
        <f t="shared" si="3"/>
        <v>90.15761959597027</v>
      </c>
    </row>
    <row r="29" spans="6:15" ht="12.75">
      <c r="F29">
        <v>27</v>
      </c>
      <c r="G29">
        <f t="shared" si="3"/>
        <v>114.71886988123251</v>
      </c>
      <c r="H29">
        <f t="shared" si="3"/>
        <v>112.06175065340902</v>
      </c>
      <c r="I29">
        <f t="shared" si="3"/>
        <v>109.30092900415104</v>
      </c>
      <c r="J29">
        <f t="shared" si="3"/>
        <v>106.44375391355068</v>
      </c>
      <c r="K29">
        <f t="shared" si="3"/>
        <v>103.50000000000006</v>
      </c>
      <c r="L29">
        <f t="shared" si="3"/>
        <v>100.4818567612199</v>
      </c>
      <c r="M29">
        <f t="shared" si="3"/>
        <v>97.40377353534693</v>
      </c>
      <c r="N29">
        <f t="shared" si="3"/>
        <v>94.28214896341228</v>
      </c>
      <c r="O29">
        <f t="shared" si="3"/>
        <v>91.13487136528748</v>
      </c>
    </row>
    <row r="30" spans="6:15" ht="12.75">
      <c r="F30">
        <v>28</v>
      </c>
      <c r="G30">
        <f t="shared" si="3"/>
        <v>114.81267974242844</v>
      </c>
      <c r="H30">
        <f t="shared" si="3"/>
        <v>112.24859069969534</v>
      </c>
      <c r="I30">
        <f t="shared" si="3"/>
        <v>109.58712127921115</v>
      </c>
      <c r="J30">
        <f t="shared" si="3"/>
        <v>106.83473192693806</v>
      </c>
      <c r="K30">
        <f t="shared" si="3"/>
        <v>104.00000000000004</v>
      </c>
      <c r="L30">
        <f t="shared" si="3"/>
        <v>101.09362423625412</v>
      </c>
      <c r="M30">
        <f t="shared" si="3"/>
        <v>98.12831321928535</v>
      </c>
      <c r="N30">
        <f t="shared" si="3"/>
        <v>95.118547076405</v>
      </c>
      <c r="O30">
        <f t="shared" si="3"/>
        <v>92.0802146544167</v>
      </c>
    </row>
    <row r="31" spans="6:15" ht="12.75">
      <c r="F31">
        <v>29</v>
      </c>
      <c r="G31">
        <f t="shared" si="3"/>
        <v>114.93296828287079</v>
      </c>
      <c r="H31">
        <f t="shared" si="3"/>
        <v>112.45616344213393</v>
      </c>
      <c r="I31">
        <f t="shared" si="3"/>
        <v>109.88763376207274</v>
      </c>
      <c r="J31">
        <f t="shared" si="3"/>
        <v>107.23306519864121</v>
      </c>
      <c r="K31">
        <f t="shared" si="3"/>
        <v>104.50000000000004</v>
      </c>
      <c r="L31">
        <f t="shared" si="3"/>
        <v>101.6978521977258</v>
      </c>
      <c r="M31">
        <f t="shared" si="3"/>
        <v>98.83782930232272</v>
      </c>
      <c r="N31">
        <f t="shared" si="3"/>
        <v>95.93275016030384</v>
      </c>
      <c r="O31">
        <f t="shared" si="3"/>
        <v>92.99675856723914</v>
      </c>
    </row>
    <row r="32" spans="6:15" ht="12.75">
      <c r="F32">
        <v>30</v>
      </c>
      <c r="G32">
        <f t="shared" si="3"/>
        <v>115.07720595044012</v>
      </c>
      <c r="H32">
        <f t="shared" si="3"/>
        <v>112.68244942704447</v>
      </c>
      <c r="I32">
        <f t="shared" si="3"/>
        <v>110.2010512739565</v>
      </c>
      <c r="J32">
        <f t="shared" si="3"/>
        <v>107.63802025219672</v>
      </c>
      <c r="K32">
        <f t="shared" si="3"/>
        <v>105.00000000000004</v>
      </c>
      <c r="L32">
        <f t="shared" si="3"/>
        <v>102.29529237602338</v>
      </c>
      <c r="M32">
        <f t="shared" si="3"/>
        <v>99.53380458215194</v>
      </c>
      <c r="N32">
        <f t="shared" si="3"/>
        <v>96.72691086182182</v>
      </c>
      <c r="O32">
        <f t="shared" si="3"/>
        <v>93.88722673361727</v>
      </c>
    </row>
    <row r="33" spans="6:15" ht="12.75">
      <c r="F33">
        <v>31</v>
      </c>
      <c r="G33">
        <f aca="true" t="shared" si="4" ref="G33:O47">IF(ATAN(SIN($F33*pi/180)/(COS($F33*pi/180)-G$2))*180/pi&lt;0,ATAN(SIN($F33*pi/180)/(COS($F33*pi/180)-G$2))*180/pi+180,ATAN(SIN($F33*pi/180)/(COS($F33*pi/180)-G$2))*180/pi)</f>
        <v>115.24317193888658</v>
      </c>
      <c r="H33">
        <f t="shared" si="4"/>
        <v>112.92568156279798</v>
      </c>
      <c r="I33">
        <f t="shared" si="4"/>
        <v>110.52613858934454</v>
      </c>
      <c r="J33">
        <f t="shared" si="4"/>
        <v>108.0489578930467</v>
      </c>
      <c r="K33">
        <f t="shared" si="4"/>
        <v>105.50000000000004</v>
      </c>
      <c r="L33">
        <f t="shared" si="4"/>
        <v>102.88659989168457</v>
      </c>
      <c r="M33">
        <f t="shared" si="4"/>
        <v>100.21753359297374</v>
      </c>
      <c r="N33">
        <f t="shared" si="4"/>
        <v>97.50291421091913</v>
      </c>
      <c r="O33">
        <f t="shared" si="4"/>
        <v>94.75401442843732</v>
      </c>
    </row>
    <row r="34" spans="6:15" ht="12.75">
      <c r="F34">
        <v>32</v>
      </c>
      <c r="G34">
        <f t="shared" si="4"/>
        <v>115.42890896062585</v>
      </c>
      <c r="H34">
        <f t="shared" si="4"/>
        <v>113.18430711516257</v>
      </c>
      <c r="I34">
        <f t="shared" si="4"/>
        <v>110.86181278344232</v>
      </c>
      <c r="J34">
        <f t="shared" si="4"/>
        <v>108.46531853955649</v>
      </c>
      <c r="K34">
        <f t="shared" si="4"/>
        <v>106.00000000000006</v>
      </c>
      <c r="L34">
        <f t="shared" si="4"/>
        <v>103.47234828328808</v>
      </c>
      <c r="M34">
        <f t="shared" si="4"/>
        <v>100.89015148402116</v>
      </c>
      <c r="N34">
        <f t="shared" si="4"/>
        <v>98.26241767979415</v>
      </c>
      <c r="O34">
        <f t="shared" si="4"/>
        <v>95.5992359710589</v>
      </c>
    </row>
    <row r="35" spans="6:15" ht="12.75">
      <c r="F35">
        <v>33</v>
      </c>
      <c r="G35">
        <f t="shared" si="4"/>
        <v>115.63268566070876</v>
      </c>
      <c r="H35">
        <f t="shared" si="4"/>
        <v>113.45695633144335</v>
      </c>
      <c r="I35">
        <f t="shared" si="4"/>
        <v>111.20712051432965</v>
      </c>
      <c r="J35">
        <f t="shared" si="4"/>
        <v>108.88661020847887</v>
      </c>
      <c r="K35">
        <f t="shared" si="4"/>
        <v>106.50000000000004</v>
      </c>
      <c r="L35">
        <f t="shared" si="4"/>
        <v>104.05304181661648</v>
      </c>
      <c r="M35">
        <f t="shared" si="4"/>
        <v>101.55265775484398</v>
      </c>
      <c r="N35">
        <f t="shared" si="4"/>
        <v>99.00688430288419</v>
      </c>
      <c r="O35">
        <f t="shared" si="4"/>
        <v>96.42476425279733</v>
      </c>
    </row>
    <row r="36" spans="6:15" ht="12.75">
      <c r="F36">
        <v>34</v>
      </c>
      <c r="G36">
        <f t="shared" si="4"/>
        <v>115.85296522304624</v>
      </c>
      <c r="H36">
        <f t="shared" si="4"/>
        <v>113.74241639004188</v>
      </c>
      <c r="I36">
        <f t="shared" si="4"/>
        <v>111.56121924448048</v>
      </c>
      <c r="J36">
        <f t="shared" si="4"/>
        <v>109.31239861119407</v>
      </c>
      <c r="K36">
        <f t="shared" si="4"/>
        <v>107.00000000000004</v>
      </c>
      <c r="L36">
        <f t="shared" si="4"/>
        <v>104.62912563177719</v>
      </c>
      <c r="M36">
        <f t="shared" si="4"/>
        <v>102.20593588245873</v>
      </c>
      <c r="N36">
        <f t="shared" si="4"/>
        <v>99.73761021165379</v>
      </c>
      <c r="O36">
        <f t="shared" si="4"/>
        <v>97.23226385567376</v>
      </c>
    </row>
    <row r="37" spans="6:15" ht="12.75">
      <c r="F37">
        <v>35</v>
      </c>
      <c r="G37">
        <f t="shared" si="4"/>
        <v>116.08837902223257</v>
      </c>
      <c r="H37">
        <f t="shared" si="4"/>
        <v>114.03960965534405</v>
      </c>
      <c r="I37">
        <f t="shared" si="4"/>
        <v>111.92336162882513</v>
      </c>
      <c r="J37">
        <f t="shared" si="4"/>
        <v>109.74229894062734</v>
      </c>
      <c r="K37">
        <f t="shared" si="4"/>
        <v>107.50000000000004</v>
      </c>
      <c r="L37">
        <f t="shared" si="4"/>
        <v>105.20099415847466</v>
      </c>
      <c r="M37">
        <f t="shared" si="4"/>
        <v>102.85076964463806</v>
      </c>
      <c r="N37">
        <f t="shared" si="4"/>
        <v>100.45574764626159</v>
      </c>
      <c r="O37">
        <f t="shared" si="4"/>
        <v>98.02321892739573</v>
      </c>
    </row>
    <row r="38" spans="6:15" ht="12.75">
      <c r="F38">
        <v>36</v>
      </c>
      <c r="G38">
        <f t="shared" si="4"/>
        <v>116.33770440825768</v>
      </c>
      <c r="H38">
        <f t="shared" si="4"/>
        <v>114.34757543407156</v>
      </c>
      <c r="I38">
        <f t="shared" si="4"/>
        <v>112.29288246471125</v>
      </c>
      <c r="J38">
        <f t="shared" si="4"/>
        <v>110.17596902161075</v>
      </c>
      <c r="K38">
        <f t="shared" si="4"/>
        <v>108.00000000000004</v>
      </c>
      <c r="L38">
        <f t="shared" si="4"/>
        <v>105.76899813455756</v>
      </c>
      <c r="M38">
        <f t="shared" si="4"/>
        <v>103.48785676898133</v>
      </c>
      <c r="N38">
        <f t="shared" si="4"/>
        <v>101.16232428288899</v>
      </c>
      <c r="O38">
        <f t="shared" si="4"/>
        <v>98.79895674487888</v>
      </c>
    </row>
    <row r="39" spans="6:15" ht="12.75">
      <c r="F39">
        <v>37</v>
      </c>
      <c r="G39">
        <f t="shared" si="4"/>
        <v>116.59984589355466</v>
      </c>
      <c r="H39">
        <f t="shared" si="4"/>
        <v>114.66545459548976</v>
      </c>
      <c r="I39">
        <f t="shared" si="4"/>
        <v>112.66918772730244</v>
      </c>
      <c r="J39">
        <f t="shared" si="4"/>
        <v>110.61310356785692</v>
      </c>
      <c r="K39">
        <f t="shared" si="4"/>
        <v>108.50000000000003</v>
      </c>
      <c r="L39">
        <f t="shared" si="4"/>
        <v>106.3334504908823</v>
      </c>
      <c r="M39">
        <f t="shared" si="4"/>
        <v>104.11782040420866</v>
      </c>
      <c r="N39">
        <f t="shared" si="4"/>
        <v>101.85825954334875</v>
      </c>
      <c r="O39">
        <f t="shared" si="4"/>
        <v>99.56066771621384</v>
      </c>
    </row>
    <row r="40" spans="6:15" ht="12.75">
      <c r="F40">
        <v>38</v>
      </c>
      <c r="G40">
        <f t="shared" si="4"/>
        <v>116.8738191544833</v>
      </c>
      <c r="H40">
        <f t="shared" si="4"/>
        <v>114.99247654659862</v>
      </c>
      <c r="I40">
        <f t="shared" si="4"/>
        <v>113.05174531241364</v>
      </c>
      <c r="J40">
        <f t="shared" si="4"/>
        <v>111.05342934252994</v>
      </c>
      <c r="K40">
        <f t="shared" si="4"/>
        <v>109.00000000000004</v>
      </c>
      <c r="L40">
        <f t="shared" si="4"/>
        <v>106.89463131043088</v>
      </c>
      <c r="M40">
        <f t="shared" si="4"/>
        <v>104.74121880773704</v>
      </c>
      <c r="N40">
        <f t="shared" si="4"/>
        <v>102.54437841995924</v>
      </c>
      <c r="O40">
        <f t="shared" si="4"/>
        <v>100.30942242723695</v>
      </c>
    </row>
    <row r="41" spans="6:15" ht="12.75">
      <c r="F41">
        <v>39</v>
      </c>
      <c r="G41">
        <f t="shared" si="4"/>
        <v>117.15873737169755</v>
      </c>
      <c r="H41">
        <f t="shared" si="4"/>
        <v>115.32794815377599</v>
      </c>
      <c r="I41">
        <f t="shared" si="4"/>
        <v>113.44007718496921</v>
      </c>
      <c r="J41">
        <f t="shared" si="4"/>
        <v>111.49670106085779</v>
      </c>
      <c r="K41">
        <f t="shared" si="4"/>
        <v>109.50000000000003</v>
      </c>
      <c r="L41">
        <f t="shared" si="4"/>
        <v>107.45279202716603</v>
      </c>
      <c r="M41">
        <f t="shared" si="4"/>
        <v>105.35855356432256</v>
      </c>
      <c r="N41">
        <f t="shared" si="4"/>
        <v>103.2214232442757</v>
      </c>
      <c r="O41">
        <f t="shared" si="4"/>
        <v>101.04618622501451</v>
      </c>
    </row>
    <row r="42" spans="6:15" ht="12.75">
      <c r="F42">
        <v>40</v>
      </c>
      <c r="G42">
        <f t="shared" si="4"/>
        <v>117.45379952280798</v>
      </c>
      <c r="H42">
        <f t="shared" si="4"/>
        <v>115.67124428105483</v>
      </c>
      <c r="I42">
        <f t="shared" si="4"/>
        <v>113.83375269063731</v>
      </c>
      <c r="J42">
        <f t="shared" si="4"/>
        <v>111.9426979054059</v>
      </c>
      <c r="K42">
        <f t="shared" si="4"/>
        <v>110.00000000000004</v>
      </c>
      <c r="L42">
        <f t="shared" si="4"/>
        <v>108.00815899715501</v>
      </c>
      <c r="M42">
        <f t="shared" si="4"/>
        <v>105.97027658874478</v>
      </c>
      <c r="N42">
        <f t="shared" si="4"/>
        <v>103.89006374621317</v>
      </c>
      <c r="O42">
        <f t="shared" si="4"/>
        <v>101.77183173993618</v>
      </c>
    </row>
    <row r="43" spans="6:15" ht="12.75">
      <c r="F43">
        <v>41</v>
      </c>
      <c r="G43">
        <f t="shared" si="4"/>
        <v>117.7582803115645</v>
      </c>
      <c r="H43">
        <f t="shared" si="4"/>
        <v>116.0217996773366</v>
      </c>
      <c r="I43">
        <f t="shared" si="4"/>
        <v>114.23238283475993</v>
      </c>
      <c r="J43">
        <f t="shared" si="4"/>
        <v>112.39122054977598</v>
      </c>
      <c r="K43">
        <f t="shared" si="4"/>
        <v>110.50000000000001</v>
      </c>
      <c r="L43">
        <f t="shared" si="4"/>
        <v>108.56093654874353</v>
      </c>
      <c r="M43">
        <f t="shared" si="4"/>
        <v>106.57679611700301</v>
      </c>
      <c r="N43">
        <f t="shared" si="4"/>
        <v>104.5509056852168</v>
      </c>
      <c r="O43">
        <f t="shared" si="4"/>
        <v>102.48714967564385</v>
      </c>
    </row>
    <row r="44" spans="6:15" ht="12.75">
      <c r="F44">
        <v>42</v>
      </c>
      <c r="G44">
        <f t="shared" si="4"/>
        <v>118.07152147444214</v>
      </c>
      <c r="H44">
        <f t="shared" si="4"/>
        <v>116.37910199415148</v>
      </c>
      <c r="I44">
        <f t="shared" si="4"/>
        <v>114.63561536945421</v>
      </c>
      <c r="J44">
        <f t="shared" si="4"/>
        <v>112.84208860627356</v>
      </c>
      <c r="K44">
        <f t="shared" si="4"/>
        <v>111.00000000000003</v>
      </c>
      <c r="L44">
        <f t="shared" si="4"/>
        <v>109.11130959830172</v>
      </c>
      <c r="M44">
        <f t="shared" si="4"/>
        <v>107.17848185218816</v>
      </c>
      <c r="N44">
        <f t="shared" si="4"/>
        <v>105.20449828354751</v>
      </c>
      <c r="O44">
        <f t="shared" si="4"/>
        <v>103.19285813779551</v>
      </c>
    </row>
    <row r="45" spans="6:15" ht="12.75">
      <c r="F45">
        <v>43</v>
      </c>
      <c r="G45">
        <f t="shared" si="4"/>
        <v>118.39292425106188</v>
      </c>
      <c r="H45">
        <f t="shared" si="4"/>
        <v>116.74268575493363</v>
      </c>
      <c r="I45">
        <f t="shared" si="4"/>
        <v>115.0431305589463</v>
      </c>
      <c r="J45">
        <f t="shared" si="4"/>
        <v>113.2951384287437</v>
      </c>
      <c r="K45">
        <f t="shared" si="4"/>
        <v>111.50000000000003</v>
      </c>
      <c r="L45">
        <f t="shared" si="4"/>
        <v>109.65944590202857</v>
      </c>
      <c r="M45">
        <f t="shared" si="4"/>
        <v>107.77566940076204</v>
      </c>
      <c r="N45">
        <f t="shared" si="4"/>
        <v>105.85134065051045</v>
      </c>
      <c r="O45">
        <f t="shared" si="4"/>
        <v>103.88961072566502</v>
      </c>
    </row>
    <row r="46" spans="6:15" ht="12.75">
      <c r="F46">
        <v>44</v>
      </c>
      <c r="G46">
        <f t="shared" si="4"/>
        <v>118.72194284167489</v>
      </c>
      <c r="H46">
        <f t="shared" si="4"/>
        <v>117.11212712836061</v>
      </c>
      <c r="I46">
        <f t="shared" si="4"/>
        <v>115.4546375165067</v>
      </c>
      <c r="J46">
        <f t="shared" si="4"/>
        <v>113.75022121424082</v>
      </c>
      <c r="K46">
        <f t="shared" si="4"/>
        <v>112.00000000000003</v>
      </c>
      <c r="L46">
        <f t="shared" si="4"/>
        <v>110.20549800153155</v>
      </c>
      <c r="M46">
        <f t="shared" si="4"/>
        <v>108.36866411066684</v>
      </c>
      <c r="N46">
        <f t="shared" si="4"/>
        <v>106.49188735331474</v>
      </c>
      <c r="O46">
        <f t="shared" si="4"/>
        <v>104.57800357247879</v>
      </c>
    </row>
    <row r="47" spans="6:15" ht="12.75">
      <c r="F47">
        <v>45</v>
      </c>
      <c r="G47">
        <f t="shared" si="4"/>
        <v>119.05807870479433</v>
      </c>
      <c r="H47">
        <f t="shared" si="4"/>
        <v>117.48703938377345</v>
      </c>
      <c r="I47">
        <f t="shared" si="4"/>
        <v>115.86987102506865</v>
      </c>
      <c r="J47">
        <f t="shared" si="4"/>
        <v>114.20720135718062</v>
      </c>
      <c r="K47">
        <f t="shared" si="4"/>
        <v>112.50000000000003</v>
      </c>
      <c r="L47">
        <f t="shared" si="4"/>
        <v>110.7496049106729</v>
      </c>
      <c r="M47">
        <f t="shared" si="4"/>
        <v>108.95774440315793</v>
      </c>
      <c r="N47">
        <f t="shared" si="4"/>
        <v>107.12655326349068</v>
      </c>
      <c r="O47">
        <f t="shared" si="4"/>
        <v>105.25858148936936</v>
      </c>
    </row>
  </sheetData>
  <mergeCells count="1">
    <mergeCell ref="G1:O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103957177" r:id="rId1"/>
    <oleObject progId="Equation.3" shapeId="1039676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dcterms:created xsi:type="dcterms:W3CDTF">2007-03-01T10:02:58Z</dcterms:created>
  <dcterms:modified xsi:type="dcterms:W3CDTF">2007-03-07T11:06:13Z</dcterms:modified>
  <cp:category/>
  <cp:version/>
  <cp:contentType/>
  <cp:contentStatus/>
</cp:coreProperties>
</file>