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definedNames>
    <definedName name="landline_mobile">Sheet1!$F$29:$G$66</definedName>
    <definedName name="landline_proper">Sheet1!$B$29:$C$66</definedName>
    <definedName name="voip_mobile">Sheet1!$F$4:$G$25</definedName>
    <definedName name="voip_proper">Sheet1!$B$4:$C$25</definedName>
  </definedNames>
  <calcPr calcId="124519"/>
  <fileRecoveryPr repairLoad="1"/>
</workbook>
</file>

<file path=xl/calcChain.xml><?xml version="1.0" encoding="utf-8"?>
<calcChain xmlns="http://schemas.openxmlformats.org/spreadsheetml/2006/main">
  <c r="G61" i="2"/>
  <c r="F61"/>
  <c r="E61"/>
  <c r="D61"/>
  <c r="F60"/>
  <c r="E60"/>
  <c r="D60"/>
  <c r="F59"/>
  <c r="E59"/>
  <c r="G59" s="1"/>
  <c r="D59"/>
  <c r="F58"/>
  <c r="E58"/>
  <c r="G58" s="1"/>
  <c r="D58"/>
  <c r="F57"/>
  <c r="E57"/>
  <c r="G57" s="1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G51" s="1"/>
  <c r="D51"/>
  <c r="F50"/>
  <c r="E50"/>
  <c r="D50"/>
  <c r="F49"/>
  <c r="E49"/>
  <c r="G49" s="1"/>
  <c r="D49"/>
  <c r="F48"/>
  <c r="E48"/>
  <c r="D48"/>
  <c r="F47"/>
  <c r="E47"/>
  <c r="D47"/>
  <c r="F46"/>
  <c r="E46"/>
  <c r="G46" s="1"/>
  <c r="D46"/>
  <c r="F45"/>
  <c r="E45"/>
  <c r="G45" s="1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G37" s="1"/>
  <c r="D37"/>
  <c r="F36"/>
  <c r="E36"/>
  <c r="D36"/>
  <c r="F35"/>
  <c r="E35"/>
  <c r="G35" s="1"/>
  <c r="D35"/>
  <c r="F34"/>
  <c r="E34"/>
  <c r="G34" s="1"/>
  <c r="D34"/>
  <c r="F33"/>
  <c r="E33"/>
  <c r="D33"/>
  <c r="F32"/>
  <c r="E32"/>
  <c r="G32" s="1"/>
  <c r="D32"/>
  <c r="F31"/>
  <c r="E31"/>
  <c r="D31"/>
  <c r="F30"/>
  <c r="E30"/>
  <c r="G30" s="1"/>
  <c r="D30"/>
  <c r="F29"/>
  <c r="E29"/>
  <c r="G29" s="1"/>
  <c r="D29"/>
  <c r="F28"/>
  <c r="E28"/>
  <c r="G28" s="1"/>
  <c r="D28"/>
  <c r="F27"/>
  <c r="E27"/>
  <c r="G27" s="1"/>
  <c r="D27"/>
  <c r="F26"/>
  <c r="E26"/>
  <c r="G26" s="1"/>
  <c r="D26"/>
  <c r="F25"/>
  <c r="E25"/>
  <c r="D25"/>
  <c r="F24"/>
  <c r="E24"/>
  <c r="G24" s="1"/>
  <c r="D24"/>
  <c r="F23"/>
  <c r="E23"/>
  <c r="G23" s="1"/>
  <c r="D23"/>
  <c r="F22"/>
  <c r="E22"/>
  <c r="G22" s="1"/>
  <c r="D22"/>
  <c r="F21"/>
  <c r="E21"/>
  <c r="G21" s="1"/>
  <c r="D21"/>
  <c r="G25" l="1"/>
  <c r="G33"/>
  <c r="G38"/>
  <c r="G40"/>
  <c r="G42"/>
  <c r="G44"/>
  <c r="G48"/>
  <c r="G52"/>
  <c r="G54"/>
  <c r="G56"/>
  <c r="G31"/>
  <c r="G36"/>
  <c r="G39"/>
  <c r="G41"/>
  <c r="G43"/>
  <c r="G47"/>
  <c r="G50"/>
  <c r="G53"/>
  <c r="G55"/>
  <c r="G60"/>
  <c r="F20"/>
  <c r="E20"/>
  <c r="G20" s="1"/>
  <c r="D20"/>
  <c r="F19"/>
  <c r="E19"/>
  <c r="D19"/>
  <c r="F18"/>
  <c r="E18"/>
  <c r="G18" s="1"/>
  <c r="D18"/>
  <c r="F17"/>
  <c r="E17"/>
  <c r="D17"/>
  <c r="F16"/>
  <c r="E16"/>
  <c r="D16"/>
  <c r="F15"/>
  <c r="E15"/>
  <c r="D15"/>
  <c r="F14"/>
  <c r="E14"/>
  <c r="D14"/>
  <c r="F13"/>
  <c r="E13"/>
  <c r="G13" s="1"/>
  <c r="D13"/>
  <c r="F12"/>
  <c r="E12"/>
  <c r="G12" s="1"/>
  <c r="D12"/>
  <c r="F11"/>
  <c r="E11"/>
  <c r="D11"/>
  <c r="F10"/>
  <c r="E10"/>
  <c r="G10" s="1"/>
  <c r="D10"/>
  <c r="F9"/>
  <c r="E9"/>
  <c r="D9"/>
  <c r="F8"/>
  <c r="E8"/>
  <c r="G8" s="1"/>
  <c r="D8"/>
  <c r="F7"/>
  <c r="E7"/>
  <c r="G7" s="1"/>
  <c r="D7"/>
  <c r="F6"/>
  <c r="E6"/>
  <c r="G6" s="1"/>
  <c r="D6"/>
  <c r="F5"/>
  <c r="E5"/>
  <c r="D5"/>
  <c r="F4"/>
  <c r="E4"/>
  <c r="D4"/>
  <c r="F3"/>
  <c r="E3"/>
  <c r="D3"/>
  <c r="F2"/>
  <c r="E2"/>
  <c r="G2" s="1"/>
  <c r="D2"/>
  <c r="G3" l="1"/>
  <c r="G5"/>
  <c r="G11"/>
  <c r="G15"/>
  <c r="G17"/>
  <c r="G4"/>
  <c r="G9"/>
  <c r="G14"/>
  <c r="G16"/>
  <c r="G19"/>
</calcChain>
</file>

<file path=xl/sharedStrings.xml><?xml version="1.0" encoding="utf-8"?>
<sst xmlns="http://schemas.openxmlformats.org/spreadsheetml/2006/main" count="315" uniqueCount="74">
  <si>
    <t>Peoplefone</t>
  </si>
  <si>
    <t>Sipcall.ch</t>
  </si>
  <si>
    <t>Give-me-fon</t>
  </si>
  <si>
    <t>Swiss IP Com Basic</t>
  </si>
  <si>
    <t>Swiss IP Com unlim. calls CH</t>
  </si>
  <si>
    <t>Swiss IP Com unlim. international calls</t>
  </si>
  <si>
    <t>Netstream Netvoip</t>
  </si>
  <si>
    <t>Extrafon</t>
  </si>
  <si>
    <t>Ticinocom Digitel</t>
  </si>
  <si>
    <t>Green.ch Home IP Phone</t>
  </si>
  <si>
    <t>E-fon</t>
  </si>
  <si>
    <t>Mexan</t>
  </si>
  <si>
    <t>TIC VoIP</t>
  </si>
  <si>
    <t>Dynamic-phone.ch</t>
  </si>
  <si>
    <t>Guest-voip.ch</t>
  </si>
  <si>
    <t>Voiplink</t>
  </si>
  <si>
    <t>Citytel</t>
  </si>
  <si>
    <t>Onephone Swiss</t>
  </si>
  <si>
    <t>Onephone International</t>
  </si>
  <si>
    <t>Phonestar</t>
  </si>
  <si>
    <t>Sunrise ADSL Talk &amp; More</t>
  </si>
  <si>
    <t>Voip</t>
  </si>
  <si>
    <t>Turkey</t>
  </si>
  <si>
    <t>proper</t>
  </si>
  <si>
    <t>mobile</t>
  </si>
  <si>
    <t>RedTelecom 10851</t>
  </si>
  <si>
    <t>RedTelecom 10844</t>
  </si>
  <si>
    <t>abalon</t>
  </si>
  <si>
    <t>Balkatel</t>
  </si>
  <si>
    <t>Mobilezone Com (Globalzone)</t>
  </si>
  <si>
    <t>Intertel</t>
  </si>
  <si>
    <t>Swisscom half-price combi - Basic monthly charge CHF 17.80</t>
  </si>
  <si>
    <t>Swisscom half-price Internat - Basic monthly charge CHF 9.80</t>
  </si>
  <si>
    <t>Talk Talk Day</t>
  </si>
  <si>
    <t>Swisscom half-price mini-combi - Basic monthly charge CHF 7.80</t>
  </si>
  <si>
    <t>Talk Talk Night</t>
  </si>
  <si>
    <t>PhoneWorld Business</t>
  </si>
  <si>
    <t>Latinotel</t>
  </si>
  <si>
    <t>Primus Spectra</t>
  </si>
  <si>
    <t>MyTel International Select</t>
  </si>
  <si>
    <t>Profitel</t>
  </si>
  <si>
    <t>Telecom FL</t>
  </si>
  <si>
    <t>EconoPhone</t>
  </si>
  <si>
    <t>Tele2 Moonlight</t>
  </si>
  <si>
    <t>Tele2 Moonlight Weekend - Basic monthly charge CHF 4.90</t>
  </si>
  <si>
    <t>Econophone Moonlight</t>
  </si>
  <si>
    <t>Econophone Nonstop - Basic monthly charge CHF 19.90 *</t>
  </si>
  <si>
    <t>MyTel Swiss Select</t>
  </si>
  <si>
    <t>Tele2</t>
  </si>
  <si>
    <t>Tele2 half-price National - Basic monthly charge CHF 4.90</t>
  </si>
  <si>
    <t>Green.ch</t>
  </si>
  <si>
    <t>Vartec</t>
  </si>
  <si>
    <t>Télésonique</t>
  </si>
  <si>
    <t>Telebroke Business</t>
  </si>
  <si>
    <t>Solnet Voice</t>
  </si>
  <si>
    <t>Cablecom Digital Phone</t>
  </si>
  <si>
    <t>Procon Telecom</t>
  </si>
  <si>
    <t>Swisscom</t>
  </si>
  <si>
    <t>Swisscom half-price national - Basic monthly charge CHF 9.80</t>
  </si>
  <si>
    <t>Swisscom Plauder-Abo - Basic monthly charge CHF 1.00</t>
  </si>
  <si>
    <t>Vartec old</t>
  </si>
  <si>
    <t>VTX Telephony</t>
  </si>
  <si>
    <t>Landline</t>
  </si>
  <si>
    <t>landline</t>
  </si>
  <si>
    <t>Subscription</t>
  </si>
  <si>
    <t>line</t>
  </si>
  <si>
    <t>Line</t>
  </si>
  <si>
    <t>AVARAGE</t>
  </si>
  <si>
    <t>Turkey proper</t>
  </si>
  <si>
    <t>Turkey mobile</t>
  </si>
  <si>
    <t>voip</t>
  </si>
  <si>
    <t>V</t>
  </si>
  <si>
    <t>F</t>
  </si>
  <si>
    <t>SWITZERNET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</si>
</sst>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9.9286247811336149E-3"/>
          <c:y val="5.9162810834212749E-3"/>
          <c:w val="0.9844246743013717"/>
          <c:h val="0.5508191452216219"/>
        </c:manualLayout>
      </c:layout>
      <c:barChart>
        <c:barDir val="col"/>
        <c:grouping val="stacked"/>
        <c:ser>
          <c:idx val="0"/>
          <c:order val="0"/>
          <c:tx>
            <c:strRef>
              <c:f>Sheet2!$E$1</c:f>
              <c:strCache>
                <c:ptCount val="1"/>
                <c:pt idx="0">
                  <c:v>Turkey proper</c:v>
                </c:pt>
              </c:strCache>
            </c:strRef>
          </c:tx>
          <c:spPr>
            <a:solidFill>
              <a:srgbClr val="CCFFCC"/>
            </a:solidFill>
            <a:ln w="3175">
              <a:solidFill>
                <a:srgbClr val="00FF00"/>
              </a:solidFill>
              <a:prstDash val="solid"/>
            </a:ln>
          </c:spPr>
          <c:dPt>
            <c:idx val="0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6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7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8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0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2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3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4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5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6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7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0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3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4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5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6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7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0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3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4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5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9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0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1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2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3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4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5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6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7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8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0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1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3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4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0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6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0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7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0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8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9"/>
            <c:spPr>
              <a:gradFill>
                <a:gsLst>
                  <a:gs pos="0">
                    <a:srgbClr val="FF99FF"/>
                  </a:gs>
                  <a:gs pos="50000">
                    <a:srgbClr val="CCFFCC"/>
                  </a:gs>
                  <a:gs pos="100000">
                    <a:srgbClr val="FF99FF"/>
                  </a:gs>
                </a:gsLst>
                <a:lin ang="5400000" scaled="0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Val val="1"/>
          </c:dLbls>
          <c:cat>
            <c:multiLvlStrRef>
              <c:f>Sheet2!$C$2:$D$61</c:f>
              <c:multiLvlStrCache>
                <c:ptCount val="60"/>
                <c:lvl>
                  <c:pt idx="0">
                    <c:v>VTX Telephony</c:v>
                  </c:pt>
                  <c:pt idx="1">
                    <c:v>Sunrise ADSL ..</c:v>
                  </c:pt>
                  <c:pt idx="2">
                    <c:v>Phonestar</c:v>
                  </c:pt>
                  <c:pt idx="3">
                    <c:v>Swisscom</c:v>
                  </c:pt>
                  <c:pt idx="4">
                    <c:v>Swisscom half..</c:v>
                  </c:pt>
                  <c:pt idx="5">
                    <c:v>Swisscom Plau..</c:v>
                  </c:pt>
                  <c:pt idx="6">
                    <c:v>Procon Telecom</c:v>
                  </c:pt>
                  <c:pt idx="7">
                    <c:v>Solnet Voice</c:v>
                  </c:pt>
                  <c:pt idx="8">
                    <c:v>Vartec old</c:v>
                  </c:pt>
                  <c:pt idx="9">
                    <c:v>Télésonique</c:v>
                  </c:pt>
                  <c:pt idx="10">
                    <c:v>EconoPhone</c:v>
                  </c:pt>
                  <c:pt idx="11">
                    <c:v>Green.ch</c:v>
                  </c:pt>
                  <c:pt idx="12">
                    <c:v>Dynamic-phone..</c:v>
                  </c:pt>
                  <c:pt idx="13">
                    <c:v>Guest-voip.ch</c:v>
                  </c:pt>
                  <c:pt idx="14">
                    <c:v>Voiplink</c:v>
                  </c:pt>
                  <c:pt idx="15">
                    <c:v>Citytel</c:v>
                  </c:pt>
                  <c:pt idx="16">
                    <c:v>Onephone Swiss</c:v>
                  </c:pt>
                  <c:pt idx="17">
                    <c:v>Onephone Inte..</c:v>
                  </c:pt>
                  <c:pt idx="18">
                    <c:v>Tele2 Moonlight</c:v>
                  </c:pt>
                  <c:pt idx="19">
                    <c:v>Tele2 Moonlig..</c:v>
                  </c:pt>
                  <c:pt idx="20">
                    <c:v>Econophone Mo..</c:v>
                  </c:pt>
                  <c:pt idx="21">
                    <c:v>Econophone No..</c:v>
                  </c:pt>
                  <c:pt idx="22">
                    <c:v>Tele2</c:v>
                  </c:pt>
                  <c:pt idx="23">
                    <c:v>Tele2 half-pr..</c:v>
                  </c:pt>
                  <c:pt idx="24">
                    <c:v>Cablecom Digi..</c:v>
                  </c:pt>
                  <c:pt idx="25">
                    <c:v>Swisscom half..</c:v>
                  </c:pt>
                  <c:pt idx="26">
                    <c:v>Swisscom half..</c:v>
                  </c:pt>
                  <c:pt idx="27">
                    <c:v>Swisscom half..</c:v>
                  </c:pt>
                  <c:pt idx="28">
                    <c:v>Profitel</c:v>
                  </c:pt>
                  <c:pt idx="29">
                    <c:v>Telebroke Bus..</c:v>
                  </c:pt>
                  <c:pt idx="30">
                    <c:v>Ticinocom Dig..</c:v>
                  </c:pt>
                  <c:pt idx="31">
                    <c:v>Vartec</c:v>
                  </c:pt>
                  <c:pt idx="32">
                    <c:v>MyTel Interna..</c:v>
                  </c:pt>
                  <c:pt idx="33">
                    <c:v>Latinotel</c:v>
                  </c:pt>
                  <c:pt idx="34">
                    <c:v>Telecom FL</c:v>
                  </c:pt>
                  <c:pt idx="35">
                    <c:v>MyTel Swiss S..</c:v>
                  </c:pt>
                  <c:pt idx="36">
                    <c:v>E-fon</c:v>
                  </c:pt>
                  <c:pt idx="37">
                    <c:v>Mexan</c:v>
                  </c:pt>
                  <c:pt idx="38">
                    <c:v>TIC VoIP</c:v>
                  </c:pt>
                  <c:pt idx="39">
                    <c:v>PhoneWorld Bu..</c:v>
                  </c:pt>
                  <c:pt idx="40">
                    <c:v>Primus Spectra</c:v>
                  </c:pt>
                  <c:pt idx="41">
                    <c:v>Green.ch Home..</c:v>
                  </c:pt>
                  <c:pt idx="42">
                    <c:v>Talk Talk Day</c:v>
                  </c:pt>
                  <c:pt idx="43">
                    <c:v>Talk Talk Night</c:v>
                  </c:pt>
                  <c:pt idx="44">
                    <c:v>abalon</c:v>
                  </c:pt>
                  <c:pt idx="45">
                    <c:v>Mobilezone Co..</c:v>
                  </c:pt>
                  <c:pt idx="46">
                    <c:v>Intertel</c:v>
                  </c:pt>
                  <c:pt idx="47">
                    <c:v>Extrafon</c:v>
                  </c:pt>
                  <c:pt idx="48">
                    <c:v>Balkatel</c:v>
                  </c:pt>
                  <c:pt idx="49">
                    <c:v>Netstream Net..</c:v>
                  </c:pt>
                  <c:pt idx="50">
                    <c:v>Swiss IP Com ..</c:v>
                  </c:pt>
                  <c:pt idx="51">
                    <c:v>Swiss IP Com ..</c:v>
                  </c:pt>
                  <c:pt idx="52">
                    <c:v>Swiss IP Com ..</c:v>
                  </c:pt>
                  <c:pt idx="53">
                    <c:v>Sipcall.ch</c:v>
                  </c:pt>
                  <c:pt idx="54">
                    <c:v>10787</c:v>
                  </c:pt>
                  <c:pt idx="55">
                    <c:v>Peoplefone</c:v>
                  </c:pt>
                  <c:pt idx="56">
                    <c:v>RedTelecom 10..</c:v>
                  </c:pt>
                  <c:pt idx="57">
                    <c:v>RedTelecom 10..</c:v>
                  </c:pt>
                  <c:pt idx="58">
                    <c:v>Give-me-fon</c:v>
                  </c:pt>
                  <c:pt idx="59">
                    <c:v>SWITZERNET</c:v>
                  </c:pt>
                </c:lvl>
                <c:lvl>
                  <c:pt idx="0">
                    <c:v>F</c:v>
                  </c:pt>
                  <c:pt idx="1">
                    <c:v>V</c:v>
                  </c:pt>
                  <c:pt idx="2">
                    <c:v>V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V</c:v>
                  </c:pt>
                  <c:pt idx="13">
                    <c:v>V</c:v>
                  </c:pt>
                  <c:pt idx="14">
                    <c:v>V</c:v>
                  </c:pt>
                  <c:pt idx="15">
                    <c:v>V</c:v>
                  </c:pt>
                  <c:pt idx="16">
                    <c:v>V</c:v>
                  </c:pt>
                  <c:pt idx="17">
                    <c:v>V</c:v>
                  </c:pt>
                  <c:pt idx="18">
                    <c:v>F</c:v>
                  </c:pt>
                  <c:pt idx="19">
                    <c:v>F</c:v>
                  </c:pt>
                  <c:pt idx="20">
                    <c:v>F</c:v>
                  </c:pt>
                  <c:pt idx="21">
                    <c:v>F</c:v>
                  </c:pt>
                  <c:pt idx="22">
                    <c:v>F</c:v>
                  </c:pt>
                  <c:pt idx="23">
                    <c:v>F</c:v>
                  </c:pt>
                  <c:pt idx="24">
                    <c:v>F</c:v>
                  </c:pt>
                  <c:pt idx="25">
                    <c:v>F</c:v>
                  </c:pt>
                  <c:pt idx="26">
                    <c:v>F</c:v>
                  </c:pt>
                  <c:pt idx="27">
                    <c:v>F</c:v>
                  </c:pt>
                  <c:pt idx="28">
                    <c:v>F</c:v>
                  </c:pt>
                  <c:pt idx="29">
                    <c:v>F</c:v>
                  </c:pt>
                  <c:pt idx="30">
                    <c:v>V</c:v>
                  </c:pt>
                  <c:pt idx="31">
                    <c:v>F</c:v>
                  </c:pt>
                  <c:pt idx="32">
                    <c:v>F</c:v>
                  </c:pt>
                  <c:pt idx="33">
                    <c:v>F</c:v>
                  </c:pt>
                  <c:pt idx="34">
                    <c:v>F</c:v>
                  </c:pt>
                  <c:pt idx="35">
                    <c:v>F</c:v>
                  </c:pt>
                  <c:pt idx="36">
                    <c:v>V</c:v>
                  </c:pt>
                  <c:pt idx="37">
                    <c:v>V</c:v>
                  </c:pt>
                  <c:pt idx="38">
                    <c:v>V</c:v>
                  </c:pt>
                  <c:pt idx="39">
                    <c:v>F</c:v>
                  </c:pt>
                  <c:pt idx="40">
                    <c:v>F</c:v>
                  </c:pt>
                  <c:pt idx="41">
                    <c:v>V</c:v>
                  </c:pt>
                  <c:pt idx="42">
                    <c:v>F</c:v>
                  </c:pt>
                  <c:pt idx="43">
                    <c:v>F</c:v>
                  </c:pt>
                  <c:pt idx="44">
                    <c:v>F</c:v>
                  </c:pt>
                  <c:pt idx="45">
                    <c:v>F</c:v>
                  </c:pt>
                  <c:pt idx="46">
                    <c:v>F</c:v>
                  </c:pt>
                  <c:pt idx="47">
                    <c:v>V</c:v>
                  </c:pt>
                  <c:pt idx="48">
                    <c:v>F</c:v>
                  </c:pt>
                  <c:pt idx="49">
                    <c:v>V</c:v>
                  </c:pt>
                  <c:pt idx="50">
                    <c:v>V</c:v>
                  </c:pt>
                  <c:pt idx="51">
                    <c:v>V</c:v>
                  </c:pt>
                  <c:pt idx="52">
                    <c:v>V</c:v>
                  </c:pt>
                  <c:pt idx="53">
                    <c:v>V</c:v>
                  </c:pt>
                  <c:pt idx="54">
                    <c:v>F</c:v>
                  </c:pt>
                  <c:pt idx="55">
                    <c:v>V</c:v>
                  </c:pt>
                  <c:pt idx="56">
                    <c:v>F</c:v>
                  </c:pt>
                  <c:pt idx="57">
                    <c:v>F</c:v>
                  </c:pt>
                  <c:pt idx="58">
                    <c:v>V</c:v>
                  </c:pt>
                  <c:pt idx="59">
                    <c:v>V</c:v>
                  </c:pt>
                </c:lvl>
              </c:multiLvlStrCache>
            </c:multiLvlStrRef>
          </c:cat>
          <c:val>
            <c:numRef>
              <c:f>Sheet2!$E$2:$E$61</c:f>
              <c:numCache>
                <c:formatCode>0</c:formatCode>
                <c:ptCount val="60"/>
                <c:pt idx="0">
                  <c:v>72.527472527472526</c:v>
                </c:pt>
                <c:pt idx="1">
                  <c:v>62.637362637362635</c:v>
                </c:pt>
                <c:pt idx="2">
                  <c:v>61.978021978021971</c:v>
                </c:pt>
                <c:pt idx="3">
                  <c:v>65.934065934065941</c:v>
                </c:pt>
                <c:pt idx="4">
                  <c:v>65.934065934065941</c:v>
                </c:pt>
                <c:pt idx="5">
                  <c:v>65.934065934065941</c:v>
                </c:pt>
                <c:pt idx="6">
                  <c:v>57.362637362637358</c:v>
                </c:pt>
                <c:pt idx="7">
                  <c:v>54.72527472527473</c:v>
                </c:pt>
                <c:pt idx="8">
                  <c:v>66.593406593406584</c:v>
                </c:pt>
                <c:pt idx="9">
                  <c:v>52.747252747252752</c:v>
                </c:pt>
                <c:pt idx="10">
                  <c:v>46.81318681318681</c:v>
                </c:pt>
                <c:pt idx="11">
                  <c:v>50.109890109890109</c:v>
                </c:pt>
                <c:pt idx="12">
                  <c:v>51.428571428571438</c:v>
                </c:pt>
                <c:pt idx="13">
                  <c:v>51.428571428571438</c:v>
                </c:pt>
                <c:pt idx="14">
                  <c:v>51.428571428571438</c:v>
                </c:pt>
                <c:pt idx="15">
                  <c:v>51.428571428571438</c:v>
                </c:pt>
                <c:pt idx="16">
                  <c:v>51.428571428571438</c:v>
                </c:pt>
                <c:pt idx="17">
                  <c:v>51.428571428571438</c:v>
                </c:pt>
                <c:pt idx="18">
                  <c:v>58.681318681318686</c:v>
                </c:pt>
                <c:pt idx="19">
                  <c:v>58.681318681318686</c:v>
                </c:pt>
                <c:pt idx="20">
                  <c:v>58.681318681318686</c:v>
                </c:pt>
                <c:pt idx="21">
                  <c:v>58.681318681318686</c:v>
                </c:pt>
                <c:pt idx="22">
                  <c:v>58.681318681318686</c:v>
                </c:pt>
                <c:pt idx="23">
                  <c:v>58.681318681318686</c:v>
                </c:pt>
                <c:pt idx="24">
                  <c:v>56.703296703296701</c:v>
                </c:pt>
                <c:pt idx="25">
                  <c:v>32.967032967032971</c:v>
                </c:pt>
                <c:pt idx="26">
                  <c:v>32.967032967032971</c:v>
                </c:pt>
                <c:pt idx="27">
                  <c:v>32.967032967032971</c:v>
                </c:pt>
                <c:pt idx="28">
                  <c:v>46.153846153846153</c:v>
                </c:pt>
                <c:pt idx="29">
                  <c:v>54.72527472527473</c:v>
                </c:pt>
                <c:pt idx="30">
                  <c:v>26.373626373626376</c:v>
                </c:pt>
                <c:pt idx="31">
                  <c:v>51.428571428571438</c:v>
                </c:pt>
                <c:pt idx="32">
                  <c:v>42.857142857142861</c:v>
                </c:pt>
                <c:pt idx="33">
                  <c:v>39.560439560439562</c:v>
                </c:pt>
                <c:pt idx="34">
                  <c:v>46.153846153846153</c:v>
                </c:pt>
                <c:pt idx="35">
                  <c:v>48.791208791208788</c:v>
                </c:pt>
                <c:pt idx="36">
                  <c:v>34.945054945054949</c:v>
                </c:pt>
                <c:pt idx="37">
                  <c:v>34.945054945054949</c:v>
                </c:pt>
                <c:pt idx="38">
                  <c:v>34.945054945054949</c:v>
                </c:pt>
                <c:pt idx="39">
                  <c:v>35.604395604395606</c:v>
                </c:pt>
                <c:pt idx="40">
                  <c:v>40.879120879120876</c:v>
                </c:pt>
                <c:pt idx="41">
                  <c:v>29.670329670329672</c:v>
                </c:pt>
                <c:pt idx="42">
                  <c:v>32.967032967032971</c:v>
                </c:pt>
                <c:pt idx="43">
                  <c:v>32.967032967032971</c:v>
                </c:pt>
                <c:pt idx="44">
                  <c:v>19.780219780219781</c:v>
                </c:pt>
                <c:pt idx="45">
                  <c:v>27.69230769230769</c:v>
                </c:pt>
                <c:pt idx="46">
                  <c:v>27.69230769230769</c:v>
                </c:pt>
                <c:pt idx="47">
                  <c:v>25.054945054945055</c:v>
                </c:pt>
                <c:pt idx="48">
                  <c:v>19.780219780219781</c:v>
                </c:pt>
                <c:pt idx="49">
                  <c:v>21.098901098901099</c:v>
                </c:pt>
                <c:pt idx="50">
                  <c:v>21.098901098901099</c:v>
                </c:pt>
                <c:pt idx="51">
                  <c:v>21.098901098901099</c:v>
                </c:pt>
                <c:pt idx="52">
                  <c:v>21.098901098901099</c:v>
                </c:pt>
                <c:pt idx="53">
                  <c:v>13.186813186813188</c:v>
                </c:pt>
                <c:pt idx="54">
                  <c:v>33.626373626373628</c:v>
                </c:pt>
                <c:pt idx="55">
                  <c:v>6.593406593406594</c:v>
                </c:pt>
                <c:pt idx="56">
                  <c:v>15.824175824175823</c:v>
                </c:pt>
                <c:pt idx="57">
                  <c:v>15.824175824175823</c:v>
                </c:pt>
                <c:pt idx="58">
                  <c:v>15.164835164835166</c:v>
                </c:pt>
                <c:pt idx="59">
                  <c:v>11.20879120879121</c:v>
                </c:pt>
              </c:numCache>
            </c:numRef>
          </c:val>
        </c:ser>
        <c:ser>
          <c:idx val="1"/>
          <c:order val="1"/>
          <c:tx>
            <c:strRef>
              <c:f>Sheet2!$F$1</c:f>
              <c:strCache>
                <c:ptCount val="1"/>
                <c:pt idx="0">
                  <c:v>Turkey mobile</c:v>
                </c:pt>
              </c:strCache>
            </c:strRef>
          </c:tx>
          <c:spPr>
            <a:gradFill rotWithShape="0">
              <a:gsLst>
                <a:gs pos="0">
                  <a:srgbClr val="FFFF99"/>
                </a:gs>
                <a:gs pos="50000">
                  <a:srgbClr val="FFCC00"/>
                </a:gs>
                <a:gs pos="100000">
                  <a:srgbClr val="FFFF99"/>
                </a:gs>
              </a:gsLst>
              <a:lin ang="5400000" scaled="1"/>
            </a:gradFill>
            <a:ln w="3175">
              <a:solidFill>
                <a:srgbClr val="FFCC00"/>
              </a:solidFill>
              <a:prstDash val="solid"/>
            </a:ln>
          </c:spPr>
          <c:dPt>
            <c:idx val="0"/>
            <c:spPr>
              <a:gradFill flip="none" rotWithShape="1"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  <a:tileRect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2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6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7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8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0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2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3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4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5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6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7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0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3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4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5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6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7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8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9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0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1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2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3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4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5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7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8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9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0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1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2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3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4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5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6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7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8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9"/>
            <c:spPr>
              <a:gradFill>
                <a:gsLst>
                  <a:gs pos="0">
                    <a:srgbClr val="FF99FF"/>
                  </a:gs>
                  <a:gs pos="50000">
                    <a:srgbClr val="FFFF99"/>
                  </a:gs>
                  <a:gs pos="100000">
                    <a:srgbClr val="FF99FF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99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Val val="1"/>
          </c:dLbls>
          <c:cat>
            <c:multiLvlStrRef>
              <c:f>Sheet2!$C$2:$D$61</c:f>
              <c:multiLvlStrCache>
                <c:ptCount val="60"/>
                <c:lvl>
                  <c:pt idx="0">
                    <c:v>VTX Telephony</c:v>
                  </c:pt>
                  <c:pt idx="1">
                    <c:v>Sunrise ADSL ..</c:v>
                  </c:pt>
                  <c:pt idx="2">
                    <c:v>Phonestar</c:v>
                  </c:pt>
                  <c:pt idx="3">
                    <c:v>Swisscom</c:v>
                  </c:pt>
                  <c:pt idx="4">
                    <c:v>Swisscom half..</c:v>
                  </c:pt>
                  <c:pt idx="5">
                    <c:v>Swisscom Plau..</c:v>
                  </c:pt>
                  <c:pt idx="6">
                    <c:v>Procon Telecom</c:v>
                  </c:pt>
                  <c:pt idx="7">
                    <c:v>Solnet Voice</c:v>
                  </c:pt>
                  <c:pt idx="8">
                    <c:v>Vartec old</c:v>
                  </c:pt>
                  <c:pt idx="9">
                    <c:v>Télésonique</c:v>
                  </c:pt>
                  <c:pt idx="10">
                    <c:v>EconoPhone</c:v>
                  </c:pt>
                  <c:pt idx="11">
                    <c:v>Green.ch</c:v>
                  </c:pt>
                  <c:pt idx="12">
                    <c:v>Dynamic-phone..</c:v>
                  </c:pt>
                  <c:pt idx="13">
                    <c:v>Guest-voip.ch</c:v>
                  </c:pt>
                  <c:pt idx="14">
                    <c:v>Voiplink</c:v>
                  </c:pt>
                  <c:pt idx="15">
                    <c:v>Citytel</c:v>
                  </c:pt>
                  <c:pt idx="16">
                    <c:v>Onephone Swiss</c:v>
                  </c:pt>
                  <c:pt idx="17">
                    <c:v>Onephone Inte..</c:v>
                  </c:pt>
                  <c:pt idx="18">
                    <c:v>Tele2 Moonlight</c:v>
                  </c:pt>
                  <c:pt idx="19">
                    <c:v>Tele2 Moonlig..</c:v>
                  </c:pt>
                  <c:pt idx="20">
                    <c:v>Econophone Mo..</c:v>
                  </c:pt>
                  <c:pt idx="21">
                    <c:v>Econophone No..</c:v>
                  </c:pt>
                  <c:pt idx="22">
                    <c:v>Tele2</c:v>
                  </c:pt>
                  <c:pt idx="23">
                    <c:v>Tele2 half-pr..</c:v>
                  </c:pt>
                  <c:pt idx="24">
                    <c:v>Cablecom Digi..</c:v>
                  </c:pt>
                  <c:pt idx="25">
                    <c:v>Swisscom half..</c:v>
                  </c:pt>
                  <c:pt idx="26">
                    <c:v>Swisscom half..</c:v>
                  </c:pt>
                  <c:pt idx="27">
                    <c:v>Swisscom half..</c:v>
                  </c:pt>
                  <c:pt idx="28">
                    <c:v>Profitel</c:v>
                  </c:pt>
                  <c:pt idx="29">
                    <c:v>Telebroke Bus..</c:v>
                  </c:pt>
                  <c:pt idx="30">
                    <c:v>Ticinocom Dig..</c:v>
                  </c:pt>
                  <c:pt idx="31">
                    <c:v>Vartec</c:v>
                  </c:pt>
                  <c:pt idx="32">
                    <c:v>MyTel Interna..</c:v>
                  </c:pt>
                  <c:pt idx="33">
                    <c:v>Latinotel</c:v>
                  </c:pt>
                  <c:pt idx="34">
                    <c:v>Telecom FL</c:v>
                  </c:pt>
                  <c:pt idx="35">
                    <c:v>MyTel Swiss S..</c:v>
                  </c:pt>
                  <c:pt idx="36">
                    <c:v>E-fon</c:v>
                  </c:pt>
                  <c:pt idx="37">
                    <c:v>Mexan</c:v>
                  </c:pt>
                  <c:pt idx="38">
                    <c:v>TIC VoIP</c:v>
                  </c:pt>
                  <c:pt idx="39">
                    <c:v>PhoneWorld Bu..</c:v>
                  </c:pt>
                  <c:pt idx="40">
                    <c:v>Primus Spectra</c:v>
                  </c:pt>
                  <c:pt idx="41">
                    <c:v>Green.ch Home..</c:v>
                  </c:pt>
                  <c:pt idx="42">
                    <c:v>Talk Talk Day</c:v>
                  </c:pt>
                  <c:pt idx="43">
                    <c:v>Talk Talk Night</c:v>
                  </c:pt>
                  <c:pt idx="44">
                    <c:v>abalon</c:v>
                  </c:pt>
                  <c:pt idx="45">
                    <c:v>Mobilezone Co..</c:v>
                  </c:pt>
                  <c:pt idx="46">
                    <c:v>Intertel</c:v>
                  </c:pt>
                  <c:pt idx="47">
                    <c:v>Extrafon</c:v>
                  </c:pt>
                  <c:pt idx="48">
                    <c:v>Balkatel</c:v>
                  </c:pt>
                  <c:pt idx="49">
                    <c:v>Netstream Net..</c:v>
                  </c:pt>
                  <c:pt idx="50">
                    <c:v>Swiss IP Com ..</c:v>
                  </c:pt>
                  <c:pt idx="51">
                    <c:v>Swiss IP Com ..</c:v>
                  </c:pt>
                  <c:pt idx="52">
                    <c:v>Swiss IP Com ..</c:v>
                  </c:pt>
                  <c:pt idx="53">
                    <c:v>Sipcall.ch</c:v>
                  </c:pt>
                  <c:pt idx="54">
                    <c:v>10787</c:v>
                  </c:pt>
                  <c:pt idx="55">
                    <c:v>Peoplefone</c:v>
                  </c:pt>
                  <c:pt idx="56">
                    <c:v>RedTelecom 10..</c:v>
                  </c:pt>
                  <c:pt idx="57">
                    <c:v>RedTelecom 10..</c:v>
                  </c:pt>
                  <c:pt idx="58">
                    <c:v>Give-me-fon</c:v>
                  </c:pt>
                  <c:pt idx="59">
                    <c:v>SWITZERNET</c:v>
                  </c:pt>
                </c:lvl>
                <c:lvl>
                  <c:pt idx="0">
                    <c:v>F</c:v>
                  </c:pt>
                  <c:pt idx="1">
                    <c:v>V</c:v>
                  </c:pt>
                  <c:pt idx="2">
                    <c:v>V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V</c:v>
                  </c:pt>
                  <c:pt idx="13">
                    <c:v>V</c:v>
                  </c:pt>
                  <c:pt idx="14">
                    <c:v>V</c:v>
                  </c:pt>
                  <c:pt idx="15">
                    <c:v>V</c:v>
                  </c:pt>
                  <c:pt idx="16">
                    <c:v>V</c:v>
                  </c:pt>
                  <c:pt idx="17">
                    <c:v>V</c:v>
                  </c:pt>
                  <c:pt idx="18">
                    <c:v>F</c:v>
                  </c:pt>
                  <c:pt idx="19">
                    <c:v>F</c:v>
                  </c:pt>
                  <c:pt idx="20">
                    <c:v>F</c:v>
                  </c:pt>
                  <c:pt idx="21">
                    <c:v>F</c:v>
                  </c:pt>
                  <c:pt idx="22">
                    <c:v>F</c:v>
                  </c:pt>
                  <c:pt idx="23">
                    <c:v>F</c:v>
                  </c:pt>
                  <c:pt idx="24">
                    <c:v>F</c:v>
                  </c:pt>
                  <c:pt idx="25">
                    <c:v>F</c:v>
                  </c:pt>
                  <c:pt idx="26">
                    <c:v>F</c:v>
                  </c:pt>
                  <c:pt idx="27">
                    <c:v>F</c:v>
                  </c:pt>
                  <c:pt idx="28">
                    <c:v>F</c:v>
                  </c:pt>
                  <c:pt idx="29">
                    <c:v>F</c:v>
                  </c:pt>
                  <c:pt idx="30">
                    <c:v>V</c:v>
                  </c:pt>
                  <c:pt idx="31">
                    <c:v>F</c:v>
                  </c:pt>
                  <c:pt idx="32">
                    <c:v>F</c:v>
                  </c:pt>
                  <c:pt idx="33">
                    <c:v>F</c:v>
                  </c:pt>
                  <c:pt idx="34">
                    <c:v>F</c:v>
                  </c:pt>
                  <c:pt idx="35">
                    <c:v>F</c:v>
                  </c:pt>
                  <c:pt idx="36">
                    <c:v>V</c:v>
                  </c:pt>
                  <c:pt idx="37">
                    <c:v>V</c:v>
                  </c:pt>
                  <c:pt idx="38">
                    <c:v>V</c:v>
                  </c:pt>
                  <c:pt idx="39">
                    <c:v>F</c:v>
                  </c:pt>
                  <c:pt idx="40">
                    <c:v>F</c:v>
                  </c:pt>
                  <c:pt idx="41">
                    <c:v>V</c:v>
                  </c:pt>
                  <c:pt idx="42">
                    <c:v>F</c:v>
                  </c:pt>
                  <c:pt idx="43">
                    <c:v>F</c:v>
                  </c:pt>
                  <c:pt idx="44">
                    <c:v>F</c:v>
                  </c:pt>
                  <c:pt idx="45">
                    <c:v>F</c:v>
                  </c:pt>
                  <c:pt idx="46">
                    <c:v>F</c:v>
                  </c:pt>
                  <c:pt idx="47">
                    <c:v>V</c:v>
                  </c:pt>
                  <c:pt idx="48">
                    <c:v>F</c:v>
                  </c:pt>
                  <c:pt idx="49">
                    <c:v>V</c:v>
                  </c:pt>
                  <c:pt idx="50">
                    <c:v>V</c:v>
                  </c:pt>
                  <c:pt idx="51">
                    <c:v>V</c:v>
                  </c:pt>
                  <c:pt idx="52">
                    <c:v>V</c:v>
                  </c:pt>
                  <c:pt idx="53">
                    <c:v>V</c:v>
                  </c:pt>
                  <c:pt idx="54">
                    <c:v>F</c:v>
                  </c:pt>
                  <c:pt idx="55">
                    <c:v>V</c:v>
                  </c:pt>
                  <c:pt idx="56">
                    <c:v>F</c:v>
                  </c:pt>
                  <c:pt idx="57">
                    <c:v>F</c:v>
                  </c:pt>
                  <c:pt idx="58">
                    <c:v>V</c:v>
                  </c:pt>
                  <c:pt idx="59">
                    <c:v>V</c:v>
                  </c:pt>
                </c:lvl>
              </c:multiLvlStrCache>
            </c:multiLvlStrRef>
          </c:cat>
          <c:val>
            <c:numRef>
              <c:f>Sheet2!$F$2:$F$61</c:f>
              <c:numCache>
                <c:formatCode>0</c:formatCode>
                <c:ptCount val="60"/>
                <c:pt idx="0">
                  <c:v>125.27472527472527</c:v>
                </c:pt>
                <c:pt idx="1">
                  <c:v>89.670329670329679</c:v>
                </c:pt>
                <c:pt idx="2">
                  <c:v>88.35164835164835</c:v>
                </c:pt>
                <c:pt idx="3">
                  <c:v>79.120879120879124</c:v>
                </c:pt>
                <c:pt idx="4">
                  <c:v>79.120879120879124</c:v>
                </c:pt>
                <c:pt idx="5">
                  <c:v>79.120879120879124</c:v>
                </c:pt>
                <c:pt idx="6">
                  <c:v>77.142857142857153</c:v>
                </c:pt>
                <c:pt idx="7">
                  <c:v>78.461538461538467</c:v>
                </c:pt>
                <c:pt idx="8">
                  <c:v>66.593406593406584</c:v>
                </c:pt>
                <c:pt idx="9">
                  <c:v>79.120879120879124</c:v>
                </c:pt>
                <c:pt idx="10">
                  <c:v>83.07692307692308</c:v>
                </c:pt>
                <c:pt idx="11">
                  <c:v>79.780219780219781</c:v>
                </c:pt>
                <c:pt idx="12">
                  <c:v>73.846153846153868</c:v>
                </c:pt>
                <c:pt idx="13">
                  <c:v>73.846153846153868</c:v>
                </c:pt>
                <c:pt idx="14">
                  <c:v>73.846153846153868</c:v>
                </c:pt>
                <c:pt idx="15">
                  <c:v>73.846153846153868</c:v>
                </c:pt>
                <c:pt idx="16">
                  <c:v>73.846153846153868</c:v>
                </c:pt>
                <c:pt idx="17">
                  <c:v>73.846153846153868</c:v>
                </c:pt>
                <c:pt idx="18">
                  <c:v>66.593406593406584</c:v>
                </c:pt>
                <c:pt idx="19">
                  <c:v>66.593406593406584</c:v>
                </c:pt>
                <c:pt idx="20">
                  <c:v>66.593406593406584</c:v>
                </c:pt>
                <c:pt idx="21">
                  <c:v>66.593406593406584</c:v>
                </c:pt>
                <c:pt idx="22">
                  <c:v>66.593406593406584</c:v>
                </c:pt>
                <c:pt idx="23">
                  <c:v>66.593406593406584</c:v>
                </c:pt>
                <c:pt idx="24">
                  <c:v>56.703296703296701</c:v>
                </c:pt>
                <c:pt idx="25">
                  <c:v>79.120879120879124</c:v>
                </c:pt>
                <c:pt idx="26">
                  <c:v>79.120879120879124</c:v>
                </c:pt>
                <c:pt idx="27">
                  <c:v>79.120879120879124</c:v>
                </c:pt>
                <c:pt idx="28">
                  <c:v>65.934065934065941</c:v>
                </c:pt>
                <c:pt idx="29">
                  <c:v>54.72527472527473</c:v>
                </c:pt>
                <c:pt idx="30">
                  <c:v>79.780219780219781</c:v>
                </c:pt>
                <c:pt idx="31">
                  <c:v>51.428571428571438</c:v>
                </c:pt>
                <c:pt idx="32">
                  <c:v>56.703296703296701</c:v>
                </c:pt>
                <c:pt idx="33">
                  <c:v>59.340659340659343</c:v>
                </c:pt>
                <c:pt idx="34">
                  <c:v>52.747252747252752</c:v>
                </c:pt>
                <c:pt idx="35">
                  <c:v>48.791208791208788</c:v>
                </c:pt>
                <c:pt idx="36">
                  <c:v>58.021978021978029</c:v>
                </c:pt>
                <c:pt idx="37">
                  <c:v>58.021978021978029</c:v>
                </c:pt>
                <c:pt idx="38">
                  <c:v>58.021978021978029</c:v>
                </c:pt>
                <c:pt idx="39">
                  <c:v>53.406593406593409</c:v>
                </c:pt>
                <c:pt idx="40">
                  <c:v>46.153846153846153</c:v>
                </c:pt>
                <c:pt idx="41">
                  <c:v>54.065934065934066</c:v>
                </c:pt>
                <c:pt idx="42">
                  <c:v>46.153846153846153</c:v>
                </c:pt>
                <c:pt idx="43">
                  <c:v>46.153846153846153</c:v>
                </c:pt>
                <c:pt idx="44">
                  <c:v>46.153846153846153</c:v>
                </c:pt>
                <c:pt idx="45">
                  <c:v>34.945054945054949</c:v>
                </c:pt>
                <c:pt idx="46">
                  <c:v>34.945054945054949</c:v>
                </c:pt>
                <c:pt idx="47">
                  <c:v>34.945054945054949</c:v>
                </c:pt>
                <c:pt idx="48">
                  <c:v>39.560439560439562</c:v>
                </c:pt>
                <c:pt idx="49">
                  <c:v>35.604395604395606</c:v>
                </c:pt>
                <c:pt idx="50">
                  <c:v>33.626373626373628</c:v>
                </c:pt>
                <c:pt idx="51">
                  <c:v>33.626373626373628</c:v>
                </c:pt>
                <c:pt idx="52">
                  <c:v>33.626373626373628</c:v>
                </c:pt>
                <c:pt idx="53">
                  <c:v>35.604395604395606</c:v>
                </c:pt>
                <c:pt idx="54">
                  <c:v>13.186813186813188</c:v>
                </c:pt>
                <c:pt idx="55">
                  <c:v>39.560439560439562</c:v>
                </c:pt>
                <c:pt idx="56">
                  <c:v>29.670329670329672</c:v>
                </c:pt>
                <c:pt idx="57">
                  <c:v>29.670329670329672</c:v>
                </c:pt>
                <c:pt idx="58">
                  <c:v>29.010989010989015</c:v>
                </c:pt>
                <c:pt idx="59">
                  <c:v>25.054945054945055</c:v>
                </c:pt>
              </c:numCache>
            </c:numRef>
          </c:val>
        </c:ser>
        <c:gapWidth val="0"/>
        <c:overlap val="100"/>
        <c:axId val="41507072"/>
        <c:axId val="41512960"/>
      </c:barChart>
      <c:catAx>
        <c:axId val="41507072"/>
        <c:scaling>
          <c:orientation val="minMax"/>
        </c:scaling>
        <c:axPos val="b"/>
        <c:majorGridlines>
          <c:spPr>
            <a:ln w="3175">
              <a:solidFill>
                <a:srgbClr val="CCCC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CCCCFF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12960"/>
        <c:crossesAt val="-20"/>
        <c:auto val="1"/>
        <c:lblAlgn val="ctr"/>
        <c:lblOffset val="100"/>
        <c:tickLblSkip val="1"/>
        <c:tickMarkSkip val="1"/>
      </c:catAx>
      <c:valAx>
        <c:axId val="41512960"/>
        <c:scaling>
          <c:orientation val="minMax"/>
          <c:max val="220"/>
          <c:min val="-20"/>
        </c:scaling>
        <c:delete val="1"/>
        <c:axPos val="l"/>
        <c:majorGridlines>
          <c:spPr>
            <a:ln w="3175">
              <a:solidFill>
                <a:srgbClr val="CCCCFF"/>
              </a:solidFill>
              <a:prstDash val="solid"/>
            </a:ln>
          </c:spPr>
        </c:majorGridlines>
        <c:numFmt formatCode="0" sourceLinked="1"/>
        <c:tickLblPos val="nextTo"/>
        <c:crossAx val="4150707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20476526037369"/>
          <c:y val="6.2391733907649759E-2"/>
          <c:w val="0.25487412808807458"/>
          <c:h val="3.8128281832452496E-2"/>
        </c:manualLayout>
      </c:layout>
      <c:spPr>
        <a:solidFill>
          <a:sysClr val="window" lastClr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371474</xdr:colOff>
      <xdr:row>42</xdr:row>
      <xdr:rowOff>171449</xdr:rowOff>
    </xdr:from>
    <xdr:to>
      <xdr:col>17</xdr:col>
      <xdr:colOff>581025</xdr:colOff>
      <xdr:row>67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0.03222</cdr:x>
      <cdr:y>0.89042</cdr:y>
    </cdr:from>
    <cdr:to>
      <cdr:x>0.36473</cdr:x>
      <cdr:y>0.92776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455" y="4138871"/>
          <a:ext cx="3255838" cy="173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Swiss phone operators (</a:t>
          </a:r>
          <a:r>
            <a:rPr lang="en-US" sz="1000" b="1" i="0" strike="noStrike">
              <a:solidFill>
                <a:srgbClr val="993300"/>
              </a:solidFill>
              <a:latin typeface="Arial"/>
              <a:cs typeface="Arial"/>
            </a:rPr>
            <a:t>V</a:t>
          </a: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=VOIP, </a:t>
          </a:r>
          <a:r>
            <a:rPr lang="en-US" sz="1000" b="1" i="0" strike="noStrike">
              <a:solidFill>
                <a:srgbClr val="993300"/>
              </a:solidFill>
              <a:latin typeface="Arial"/>
              <a:cs typeface="Arial"/>
            </a:rPr>
            <a:t>F</a:t>
          </a: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=Fixed/Landline)</a:t>
          </a:r>
        </a:p>
      </cdr:txBody>
    </cdr:sp>
  </cdr:relSizeAnchor>
  <cdr:relSizeAnchor xmlns:cdr="http://schemas.openxmlformats.org/drawingml/2006/chartDrawing">
    <cdr:from>
      <cdr:x>0.76349</cdr:x>
      <cdr:y>0.10864</cdr:y>
    </cdr:from>
    <cdr:to>
      <cdr:x>0.9718</cdr:x>
      <cdr:y>0.21207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3599" y="601288"/>
          <a:ext cx="1912782" cy="569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source: www.comparis.ch</a:t>
          </a:r>
        </a:p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call ~ appel: 1m31s</a:t>
          </a:r>
        </a:p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date: 2009-05-09</a:t>
          </a:r>
        </a:p>
      </cdr:txBody>
    </cdr:sp>
  </cdr:relSizeAnchor>
  <cdr:relSizeAnchor xmlns:cdr="http://schemas.openxmlformats.org/drawingml/2006/chartDrawing">
    <cdr:from>
      <cdr:x>0.17886</cdr:x>
      <cdr:y>0.04959</cdr:y>
    </cdr:from>
    <cdr:to>
      <cdr:x>0.42182</cdr:x>
      <cdr:y>0.15867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01" y="229082"/>
          <a:ext cx="2605782" cy="503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Rates of all Swiss operators to </a:t>
          </a:r>
        </a:p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Turkey mobile and proper (</a:t>
          </a:r>
          <a:r>
            <a:rPr lang="en-US" sz="1200" b="0" i="0" u="sng" strike="noStrike">
              <a:solidFill>
                <a:srgbClr val="993300"/>
              </a:solidFill>
              <a:latin typeface="Arial"/>
              <a:cs typeface="Arial"/>
            </a:rPr>
            <a:t>cts/min</a:t>
          </a: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)</a:t>
          </a:r>
        </a:p>
      </cdr:txBody>
    </cdr:sp>
  </cdr:relSizeAnchor>
  <cdr:relSizeAnchor xmlns:cdr="http://schemas.openxmlformats.org/drawingml/2006/chartDrawing">
    <cdr:from>
      <cdr:x>0.36815</cdr:x>
      <cdr:y>0.8927</cdr:y>
    </cdr:from>
    <cdr:to>
      <cdr:x>0.88746</cdr:x>
      <cdr:y>0.93004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4787" y="4149461"/>
          <a:ext cx="5084928" cy="173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Opérateurs téléphoniques en Suisse (</a:t>
          </a: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V</a:t>
          </a: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=Téléphonie par Internet, </a:t>
          </a: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F</a:t>
          </a: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=operateur fixe)</a:t>
          </a:r>
        </a:p>
      </cdr:txBody>
    </cdr:sp>
  </cdr:relSizeAnchor>
  <cdr:relSizeAnchor xmlns:cdr="http://schemas.openxmlformats.org/drawingml/2006/chartDrawing">
    <cdr:from>
      <cdr:x>0.47958</cdr:x>
      <cdr:y>0.05747</cdr:y>
    </cdr:from>
    <cdr:to>
      <cdr:x>0.69087</cdr:x>
      <cdr:y>0.18822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143614" y="265500"/>
          <a:ext cx="2266117" cy="60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0.47179</cdr:x>
      <cdr:y>0.08103</cdr:y>
    </cdr:from>
    <cdr:to>
      <cdr:x>0.66872</cdr:x>
      <cdr:y>0.18232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381501" y="419101"/>
          <a:ext cx="18288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0.45293</cdr:x>
      <cdr:y>0.05151</cdr:y>
    </cdr:from>
    <cdr:to>
      <cdr:x>0.72025</cdr:x>
      <cdr:y>0.20989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857751" y="237950"/>
          <a:ext cx="2867025" cy="731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latin typeface="Arial" pitchFamily="34" charset="0"/>
              <a:ea typeface="+mn-ea"/>
              <a:cs typeface="Arial" pitchFamily="34" charset="0"/>
            </a:rPr>
            <a:t>Tarifs de tous les opérateurs téléphoniques suisses vers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latin typeface="Arial" pitchFamily="34" charset="0"/>
              <a:ea typeface="+mn-ea"/>
              <a:cs typeface="Arial" pitchFamily="34" charset="0"/>
            </a:rPr>
            <a:t> l’Turquie fixe et mobile (cts/min)</a:t>
          </a:r>
          <a:endParaRPr lang="en-US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0.45641</cdr:x>
      <cdr:y>0.08287</cdr:y>
    </cdr:from>
    <cdr:to>
      <cdr:x>0.67795</cdr:x>
      <cdr:y>0.25599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238626" y="428626"/>
          <a:ext cx="2057400" cy="895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0.12205</cdr:x>
      <cdr:y>0.20626</cdr:y>
    </cdr:from>
    <cdr:to>
      <cdr:x>0.38256</cdr:x>
      <cdr:y>0.43278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1133476" y="1066801"/>
          <a:ext cx="2419350" cy="1171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0.37451</cdr:x>
      <cdr:y>0.23905</cdr:y>
    </cdr:from>
    <cdr:to>
      <cdr:x>0.61747</cdr:x>
      <cdr:y>0.34813</cdr:y>
    </cdr:to>
    <cdr:sp macro="" textlink="">
      <cdr:nvSpPr>
        <cdr:cNvPr id="1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125" y="1247775"/>
          <a:ext cx="2378992" cy="569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endParaRPr lang="en-US" sz="1200" b="0" i="0" strike="noStrike">
            <a:solidFill>
              <a:srgbClr val="9933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0.48249</cdr:x>
      <cdr:y>0.23905</cdr:y>
    </cdr:from>
    <cdr:to>
      <cdr:x>0.72471</cdr:x>
      <cdr:y>0.29066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724399" y="1247777"/>
          <a:ext cx="2371725" cy="269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r"/>
          <a:endParaRPr lang="en-US" sz="1200">
            <a:solidFill>
              <a:srgbClr val="00206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66"/>
  <sheetViews>
    <sheetView topLeftCell="B1" workbookViewId="0">
      <selection activeCell="F6" sqref="F6"/>
    </sheetView>
  </sheetViews>
  <sheetFormatPr defaultRowHeight="15"/>
  <cols>
    <col min="2" max="2" width="63.7109375" customWidth="1"/>
    <col min="6" max="6" width="62.7109375" customWidth="1"/>
  </cols>
  <sheetData>
    <row r="2" spans="2:7">
      <c r="C2" t="s">
        <v>22</v>
      </c>
      <c r="G2" t="s">
        <v>22</v>
      </c>
    </row>
    <row r="3" spans="2:7">
      <c r="B3" t="s">
        <v>21</v>
      </c>
      <c r="C3" t="s">
        <v>23</v>
      </c>
      <c r="F3" t="s">
        <v>21</v>
      </c>
      <c r="G3" t="s">
        <v>24</v>
      </c>
    </row>
    <row r="4" spans="2:7">
      <c r="B4" t="s">
        <v>0</v>
      </c>
      <c r="C4">
        <v>0.1</v>
      </c>
      <c r="F4" t="s">
        <v>73</v>
      </c>
      <c r="G4">
        <v>0.38</v>
      </c>
    </row>
    <row r="5" spans="2:7">
      <c r="B5" t="s">
        <v>73</v>
      </c>
      <c r="C5">
        <v>0.17</v>
      </c>
      <c r="F5" t="s">
        <v>2</v>
      </c>
      <c r="G5">
        <v>0.44</v>
      </c>
    </row>
    <row r="6" spans="2:7">
      <c r="B6" t="s">
        <v>1</v>
      </c>
      <c r="C6">
        <v>0.2</v>
      </c>
      <c r="F6" t="s">
        <v>3</v>
      </c>
      <c r="G6">
        <v>0.51</v>
      </c>
    </row>
    <row r="7" spans="2:7">
      <c r="B7" t="s">
        <v>2</v>
      </c>
      <c r="C7">
        <v>0.23</v>
      </c>
      <c r="F7" t="s">
        <v>4</v>
      </c>
      <c r="G7">
        <v>0.51</v>
      </c>
    </row>
    <row r="8" spans="2:7">
      <c r="B8" t="s">
        <v>3</v>
      </c>
      <c r="C8">
        <v>0.32</v>
      </c>
      <c r="F8" t="s">
        <v>5</v>
      </c>
      <c r="G8">
        <v>0.51</v>
      </c>
    </row>
    <row r="9" spans="2:7">
      <c r="B9" t="s">
        <v>4</v>
      </c>
      <c r="C9">
        <v>0.32</v>
      </c>
      <c r="F9" t="s">
        <v>7</v>
      </c>
      <c r="G9">
        <v>0.53</v>
      </c>
    </row>
    <row r="10" spans="2:7">
      <c r="B10" t="s">
        <v>5</v>
      </c>
      <c r="C10">
        <v>0.32</v>
      </c>
      <c r="F10" t="s">
        <v>1</v>
      </c>
      <c r="G10">
        <v>0.54</v>
      </c>
    </row>
    <row r="11" spans="2:7">
      <c r="B11" t="s">
        <v>6</v>
      </c>
      <c r="C11">
        <v>0.32</v>
      </c>
      <c r="F11" t="s">
        <v>6</v>
      </c>
      <c r="G11">
        <v>0.54</v>
      </c>
    </row>
    <row r="12" spans="2:7">
      <c r="B12" t="s">
        <v>7</v>
      </c>
      <c r="C12">
        <v>0.38</v>
      </c>
      <c r="F12" t="s">
        <v>0</v>
      </c>
      <c r="G12">
        <v>0.6</v>
      </c>
    </row>
    <row r="13" spans="2:7">
      <c r="B13" t="s">
        <v>8</v>
      </c>
      <c r="C13">
        <v>0.4</v>
      </c>
      <c r="F13" t="s">
        <v>9</v>
      </c>
      <c r="G13">
        <v>0.82</v>
      </c>
    </row>
    <row r="14" spans="2:7">
      <c r="B14" t="s">
        <v>9</v>
      </c>
      <c r="C14">
        <v>0.45</v>
      </c>
      <c r="F14" t="s">
        <v>10</v>
      </c>
      <c r="G14">
        <v>0.88</v>
      </c>
    </row>
    <row r="15" spans="2:7">
      <c r="B15" t="s">
        <v>10</v>
      </c>
      <c r="C15">
        <v>0.53</v>
      </c>
      <c r="F15" t="s">
        <v>11</v>
      </c>
      <c r="G15">
        <v>0.88</v>
      </c>
    </row>
    <row r="16" spans="2:7">
      <c r="B16" t="s">
        <v>11</v>
      </c>
      <c r="C16">
        <v>0.53</v>
      </c>
      <c r="F16" t="s">
        <v>12</v>
      </c>
      <c r="G16">
        <v>0.88</v>
      </c>
    </row>
    <row r="17" spans="2:7">
      <c r="B17" t="s">
        <v>12</v>
      </c>
      <c r="C17">
        <v>0.53</v>
      </c>
      <c r="F17" t="s">
        <v>13</v>
      </c>
      <c r="G17">
        <v>1.1200000000000001</v>
      </c>
    </row>
    <row r="18" spans="2:7">
      <c r="B18" t="s">
        <v>13</v>
      </c>
      <c r="C18">
        <v>0.78</v>
      </c>
      <c r="F18" t="s">
        <v>14</v>
      </c>
      <c r="G18">
        <v>1.1200000000000001</v>
      </c>
    </row>
    <row r="19" spans="2:7">
      <c r="B19" t="s">
        <v>14</v>
      </c>
      <c r="C19">
        <v>0.78</v>
      </c>
      <c r="F19" t="s">
        <v>15</v>
      </c>
      <c r="G19">
        <v>1.1200000000000001</v>
      </c>
    </row>
    <row r="20" spans="2:7">
      <c r="B20" t="s">
        <v>15</v>
      </c>
      <c r="C20">
        <v>0.78</v>
      </c>
      <c r="F20" t="s">
        <v>16</v>
      </c>
      <c r="G20">
        <v>1.1200000000000001</v>
      </c>
    </row>
    <row r="21" spans="2:7">
      <c r="B21" t="s">
        <v>16</v>
      </c>
      <c r="C21">
        <v>0.78</v>
      </c>
      <c r="F21" t="s">
        <v>17</v>
      </c>
      <c r="G21">
        <v>1.1200000000000001</v>
      </c>
    </row>
    <row r="22" spans="2:7">
      <c r="B22" t="s">
        <v>17</v>
      </c>
      <c r="C22">
        <v>0.78</v>
      </c>
      <c r="F22" t="s">
        <v>18</v>
      </c>
      <c r="G22">
        <v>1.1200000000000001</v>
      </c>
    </row>
    <row r="23" spans="2:7">
      <c r="B23" t="s">
        <v>18</v>
      </c>
      <c r="C23">
        <v>0.78</v>
      </c>
      <c r="F23" t="s">
        <v>8</v>
      </c>
      <c r="G23">
        <v>1.21</v>
      </c>
    </row>
    <row r="24" spans="2:7">
      <c r="B24" t="s">
        <v>19</v>
      </c>
      <c r="C24">
        <v>0.94</v>
      </c>
      <c r="F24" t="s">
        <v>19</v>
      </c>
      <c r="G24">
        <v>1.34</v>
      </c>
    </row>
    <row r="25" spans="2:7">
      <c r="B25" t="s">
        <v>20</v>
      </c>
      <c r="C25">
        <v>0.95</v>
      </c>
      <c r="F25" t="s">
        <v>20</v>
      </c>
      <c r="G25">
        <v>1.36</v>
      </c>
    </row>
    <row r="27" spans="2:7">
      <c r="C27" t="s">
        <v>22</v>
      </c>
      <c r="G27" t="s">
        <v>22</v>
      </c>
    </row>
    <row r="28" spans="2:7">
      <c r="B28" t="s">
        <v>62</v>
      </c>
      <c r="C28" t="s">
        <v>23</v>
      </c>
      <c r="F28" t="s">
        <v>63</v>
      </c>
      <c r="G28" t="s">
        <v>24</v>
      </c>
    </row>
    <row r="29" spans="2:7">
      <c r="B29" t="s">
        <v>25</v>
      </c>
      <c r="C29">
        <v>0.24</v>
      </c>
      <c r="F29">
        <v>10787</v>
      </c>
      <c r="G29">
        <v>0.2</v>
      </c>
    </row>
    <row r="30" spans="2:7">
      <c r="B30" t="s">
        <v>26</v>
      </c>
      <c r="C30">
        <v>0.24</v>
      </c>
      <c r="F30" t="s">
        <v>25</v>
      </c>
      <c r="G30">
        <v>0.45</v>
      </c>
    </row>
    <row r="31" spans="2:7">
      <c r="B31" t="s">
        <v>27</v>
      </c>
      <c r="C31">
        <v>0.3</v>
      </c>
      <c r="F31" t="s">
        <v>26</v>
      </c>
      <c r="G31">
        <v>0.45</v>
      </c>
    </row>
    <row r="32" spans="2:7">
      <c r="B32" t="s">
        <v>28</v>
      </c>
      <c r="C32">
        <v>0.3</v>
      </c>
      <c r="F32" t="s">
        <v>29</v>
      </c>
      <c r="G32">
        <v>0.53</v>
      </c>
    </row>
    <row r="33" spans="2:7">
      <c r="B33" t="s">
        <v>29</v>
      </c>
      <c r="C33">
        <v>0.42</v>
      </c>
      <c r="F33" t="s">
        <v>30</v>
      </c>
      <c r="G33">
        <v>0.53</v>
      </c>
    </row>
    <row r="34" spans="2:7">
      <c r="B34" t="s">
        <v>30</v>
      </c>
      <c r="C34">
        <v>0.42</v>
      </c>
      <c r="F34" t="s">
        <v>28</v>
      </c>
      <c r="G34">
        <v>0.6</v>
      </c>
    </row>
    <row r="35" spans="2:7">
      <c r="B35" t="s">
        <v>31</v>
      </c>
      <c r="C35">
        <v>0.5</v>
      </c>
      <c r="F35" t="s">
        <v>38</v>
      </c>
      <c r="G35">
        <v>0.7</v>
      </c>
    </row>
    <row r="36" spans="2:7">
      <c r="B36" t="s">
        <v>32</v>
      </c>
      <c r="C36">
        <v>0.5</v>
      </c>
      <c r="F36" t="s">
        <v>27</v>
      </c>
      <c r="G36">
        <v>0.7</v>
      </c>
    </row>
    <row r="37" spans="2:7">
      <c r="B37" t="s">
        <v>33</v>
      </c>
      <c r="C37">
        <v>0.5</v>
      </c>
      <c r="F37" t="s">
        <v>33</v>
      </c>
      <c r="G37">
        <v>0.7</v>
      </c>
    </row>
    <row r="38" spans="2:7">
      <c r="B38" t="s">
        <v>34</v>
      </c>
      <c r="C38">
        <v>0.5</v>
      </c>
      <c r="F38" t="s">
        <v>35</v>
      </c>
      <c r="G38">
        <v>0.7</v>
      </c>
    </row>
    <row r="39" spans="2:7">
      <c r="B39" t="s">
        <v>35</v>
      </c>
      <c r="C39">
        <v>0.5</v>
      </c>
      <c r="F39" t="s">
        <v>47</v>
      </c>
      <c r="G39">
        <v>0.74</v>
      </c>
    </row>
    <row r="40" spans="2:7">
      <c r="B40">
        <v>10787</v>
      </c>
      <c r="C40">
        <v>0.51</v>
      </c>
      <c r="F40" t="s">
        <v>51</v>
      </c>
      <c r="G40">
        <v>0.78</v>
      </c>
    </row>
    <row r="41" spans="2:7">
      <c r="B41" t="s">
        <v>36</v>
      </c>
      <c r="C41">
        <v>0.54</v>
      </c>
      <c r="F41" t="s">
        <v>41</v>
      </c>
      <c r="G41">
        <v>0.8</v>
      </c>
    </row>
    <row r="42" spans="2:7">
      <c r="B42" t="s">
        <v>37</v>
      </c>
      <c r="C42">
        <v>0.6</v>
      </c>
      <c r="F42" t="s">
        <v>36</v>
      </c>
      <c r="G42">
        <v>0.81</v>
      </c>
    </row>
    <row r="43" spans="2:7">
      <c r="B43" t="s">
        <v>38</v>
      </c>
      <c r="C43">
        <v>0.62</v>
      </c>
      <c r="F43" t="s">
        <v>53</v>
      </c>
      <c r="G43">
        <v>0.83</v>
      </c>
    </row>
    <row r="44" spans="2:7">
      <c r="B44" t="s">
        <v>39</v>
      </c>
      <c r="C44">
        <v>0.65</v>
      </c>
      <c r="F44" t="s">
        <v>39</v>
      </c>
      <c r="G44">
        <v>0.86</v>
      </c>
    </row>
    <row r="45" spans="2:7">
      <c r="B45" t="s">
        <v>40</v>
      </c>
      <c r="C45">
        <v>0.7</v>
      </c>
      <c r="F45" t="s">
        <v>55</v>
      </c>
      <c r="G45">
        <v>0.86</v>
      </c>
    </row>
    <row r="46" spans="2:7">
      <c r="B46" t="s">
        <v>41</v>
      </c>
      <c r="C46">
        <v>0.7</v>
      </c>
      <c r="F46" t="s">
        <v>48</v>
      </c>
      <c r="G46">
        <v>1.01</v>
      </c>
    </row>
    <row r="47" spans="2:7">
      <c r="B47" t="s">
        <v>42</v>
      </c>
      <c r="C47">
        <v>0.71</v>
      </c>
      <c r="F47" t="s">
        <v>43</v>
      </c>
      <c r="G47">
        <v>1.01</v>
      </c>
    </row>
    <row r="48" spans="2:7">
      <c r="B48" t="s">
        <v>43</v>
      </c>
      <c r="C48">
        <v>0.89</v>
      </c>
      <c r="F48" t="s">
        <v>49</v>
      </c>
      <c r="G48">
        <v>1.01</v>
      </c>
    </row>
    <row r="49" spans="2:7">
      <c r="B49" t="s">
        <v>44</v>
      </c>
      <c r="C49">
        <v>0.89</v>
      </c>
      <c r="F49" t="s">
        <v>44</v>
      </c>
      <c r="G49">
        <v>1.01</v>
      </c>
    </row>
    <row r="50" spans="2:7">
      <c r="B50" t="s">
        <v>45</v>
      </c>
      <c r="C50">
        <v>0.89</v>
      </c>
      <c r="F50" t="s">
        <v>45</v>
      </c>
      <c r="G50">
        <v>1.01</v>
      </c>
    </row>
    <row r="51" spans="2:7">
      <c r="B51" t="s">
        <v>46</v>
      </c>
      <c r="C51">
        <v>0.89</v>
      </c>
      <c r="F51" t="s">
        <v>46</v>
      </c>
      <c r="G51">
        <v>1.01</v>
      </c>
    </row>
    <row r="52" spans="2:7">
      <c r="B52" t="s">
        <v>47</v>
      </c>
      <c r="C52">
        <v>0.74</v>
      </c>
      <c r="F52" t="s">
        <v>37</v>
      </c>
      <c r="G52">
        <v>0.9</v>
      </c>
    </row>
    <row r="53" spans="2:7">
      <c r="B53" t="s">
        <v>48</v>
      </c>
      <c r="C53">
        <v>0.89</v>
      </c>
      <c r="F53" t="s">
        <v>40</v>
      </c>
      <c r="G53">
        <v>1</v>
      </c>
    </row>
    <row r="54" spans="2:7">
      <c r="B54" t="s">
        <v>49</v>
      </c>
      <c r="C54">
        <v>0.89</v>
      </c>
      <c r="F54" t="s">
        <v>60</v>
      </c>
      <c r="G54">
        <v>1.01</v>
      </c>
    </row>
    <row r="55" spans="2:7">
      <c r="B55" t="s">
        <v>50</v>
      </c>
      <c r="C55">
        <v>0.76</v>
      </c>
      <c r="F55" t="s">
        <v>56</v>
      </c>
      <c r="G55">
        <v>1.17</v>
      </c>
    </row>
    <row r="56" spans="2:7">
      <c r="B56" t="s">
        <v>51</v>
      </c>
      <c r="C56">
        <v>0.78</v>
      </c>
      <c r="F56" t="s">
        <v>54</v>
      </c>
      <c r="G56">
        <v>1.19</v>
      </c>
    </row>
    <row r="57" spans="2:7">
      <c r="B57" t="s">
        <v>52</v>
      </c>
      <c r="C57">
        <v>0.8</v>
      </c>
      <c r="F57" t="s">
        <v>57</v>
      </c>
      <c r="G57">
        <v>1.2</v>
      </c>
    </row>
    <row r="58" spans="2:7">
      <c r="B58" t="s">
        <v>53</v>
      </c>
      <c r="C58">
        <v>0.83</v>
      </c>
      <c r="F58" t="s">
        <v>52</v>
      </c>
      <c r="G58">
        <v>1.2</v>
      </c>
    </row>
    <row r="59" spans="2:7">
      <c r="B59" t="s">
        <v>54</v>
      </c>
      <c r="C59">
        <v>0.83</v>
      </c>
      <c r="F59" t="s">
        <v>58</v>
      </c>
      <c r="G59">
        <v>1.2</v>
      </c>
    </row>
    <row r="60" spans="2:7">
      <c r="B60" t="s">
        <v>55</v>
      </c>
      <c r="C60">
        <v>0.86</v>
      </c>
      <c r="F60" t="s">
        <v>31</v>
      </c>
      <c r="G60">
        <v>1.2</v>
      </c>
    </row>
    <row r="61" spans="2:7">
      <c r="B61" t="s">
        <v>56</v>
      </c>
      <c r="C61">
        <v>0.87</v>
      </c>
      <c r="F61" t="s">
        <v>32</v>
      </c>
      <c r="G61">
        <v>1.2</v>
      </c>
    </row>
    <row r="62" spans="2:7">
      <c r="B62" t="s">
        <v>57</v>
      </c>
      <c r="C62">
        <v>1</v>
      </c>
      <c r="F62" t="s">
        <v>34</v>
      </c>
      <c r="G62">
        <v>1.2</v>
      </c>
    </row>
    <row r="63" spans="2:7">
      <c r="B63" t="s">
        <v>58</v>
      </c>
      <c r="C63">
        <v>1</v>
      </c>
      <c r="F63" t="s">
        <v>59</v>
      </c>
      <c r="G63">
        <v>1.2</v>
      </c>
    </row>
    <row r="64" spans="2:7">
      <c r="B64" t="s">
        <v>59</v>
      </c>
      <c r="C64">
        <v>1</v>
      </c>
      <c r="F64" t="s">
        <v>50</v>
      </c>
      <c r="G64">
        <v>1.21</v>
      </c>
    </row>
    <row r="65" spans="2:7">
      <c r="B65" t="s">
        <v>60</v>
      </c>
      <c r="C65">
        <v>1.01</v>
      </c>
      <c r="F65" t="s">
        <v>42</v>
      </c>
      <c r="G65">
        <v>1.26</v>
      </c>
    </row>
    <row r="66" spans="2:7">
      <c r="B66" t="s">
        <v>61</v>
      </c>
      <c r="C66">
        <v>1.1000000000000001</v>
      </c>
      <c r="F66" t="s">
        <v>61</v>
      </c>
      <c r="G66">
        <v>1.9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abSelected="1" topLeftCell="E48" workbookViewId="0">
      <selection activeCell="E59" sqref="E59"/>
    </sheetView>
  </sheetViews>
  <sheetFormatPr defaultRowHeight="15"/>
  <cols>
    <col min="1" max="1" width="58.7109375" customWidth="1"/>
    <col min="2" max="2" width="13" customWidth="1"/>
    <col min="4" max="4" width="28.28515625" style="2" customWidth="1"/>
    <col min="5" max="6" width="25.85546875" style="1" customWidth="1"/>
    <col min="7" max="7" width="14.5703125" customWidth="1"/>
  </cols>
  <sheetData>
    <row r="1" spans="1:7" ht="12.75" customHeight="1">
      <c r="A1" t="s">
        <v>64</v>
      </c>
      <c r="B1" t="s">
        <v>65</v>
      </c>
      <c r="C1" t="s">
        <v>66</v>
      </c>
      <c r="E1" s="1" t="s">
        <v>68</v>
      </c>
      <c r="F1" s="1" t="s">
        <v>69</v>
      </c>
      <c r="G1" t="s">
        <v>67</v>
      </c>
    </row>
    <row r="2" spans="1:7">
      <c r="A2" t="s">
        <v>61</v>
      </c>
      <c r="B2" t="s">
        <v>63</v>
      </c>
      <c r="C2" t="s">
        <v>72</v>
      </c>
      <c r="D2" s="2" t="str">
        <f t="shared" ref="D2:D33" si="0">IF(LEN(A2)&gt;15,LEFT(A2,13)&amp;"..",LEFT(A2,15))</f>
        <v>VTX Telephony</v>
      </c>
      <c r="E2" s="1">
        <f t="shared" ref="E2:E33" si="1">VLOOKUP($A2,IF($B2="voip",voip_proper,landline_proper),2,FALSE)/91*60*100</f>
        <v>72.527472527472526</v>
      </c>
      <c r="F2" s="1">
        <f t="shared" ref="F2:F33" si="2">VLOOKUP($A2,IF($B2="voip",voip_mobile,landline_mobile),2,FALSE)/91*60*100</f>
        <v>125.27472527472527</v>
      </c>
      <c r="G2" s="1">
        <f t="shared" ref="G2:G33" si="3">AVERAGE(E2,F2)</f>
        <v>98.901098901098891</v>
      </c>
    </row>
    <row r="3" spans="1:7">
      <c r="A3" t="s">
        <v>20</v>
      </c>
      <c r="B3" t="s">
        <v>70</v>
      </c>
      <c r="C3" t="s">
        <v>71</v>
      </c>
      <c r="D3" s="2" t="str">
        <f t="shared" si="0"/>
        <v>Sunrise ADSL ..</v>
      </c>
      <c r="E3" s="1">
        <f t="shared" si="1"/>
        <v>62.637362637362635</v>
      </c>
      <c r="F3" s="1">
        <f t="shared" si="2"/>
        <v>89.670329670329679</v>
      </c>
      <c r="G3" s="1">
        <f t="shared" si="3"/>
        <v>76.15384615384616</v>
      </c>
    </row>
    <row r="4" spans="1:7">
      <c r="A4" t="s">
        <v>19</v>
      </c>
      <c r="B4" t="s">
        <v>70</v>
      </c>
      <c r="C4" t="s">
        <v>71</v>
      </c>
      <c r="D4" s="2" t="str">
        <f t="shared" si="0"/>
        <v>Phonestar</v>
      </c>
      <c r="E4" s="1">
        <f t="shared" si="1"/>
        <v>61.978021978021971</v>
      </c>
      <c r="F4" s="1">
        <f t="shared" si="2"/>
        <v>88.35164835164835</v>
      </c>
      <c r="G4" s="1">
        <f t="shared" si="3"/>
        <v>75.164835164835154</v>
      </c>
    </row>
    <row r="5" spans="1:7">
      <c r="A5" t="s">
        <v>57</v>
      </c>
      <c r="B5" t="s">
        <v>63</v>
      </c>
      <c r="C5" t="s">
        <v>72</v>
      </c>
      <c r="D5" s="2" t="str">
        <f t="shared" si="0"/>
        <v>Swisscom</v>
      </c>
      <c r="E5" s="1">
        <f t="shared" si="1"/>
        <v>65.934065934065941</v>
      </c>
      <c r="F5" s="1">
        <f t="shared" si="2"/>
        <v>79.120879120879124</v>
      </c>
      <c r="G5" s="1">
        <f t="shared" si="3"/>
        <v>72.527472527472526</v>
      </c>
    </row>
    <row r="6" spans="1:7">
      <c r="A6" t="s">
        <v>58</v>
      </c>
      <c r="B6" t="s">
        <v>63</v>
      </c>
      <c r="C6" t="s">
        <v>72</v>
      </c>
      <c r="D6" s="2" t="str">
        <f t="shared" si="0"/>
        <v>Swisscom half..</v>
      </c>
      <c r="E6" s="1">
        <f t="shared" si="1"/>
        <v>65.934065934065941</v>
      </c>
      <c r="F6" s="1">
        <f t="shared" si="2"/>
        <v>79.120879120879124</v>
      </c>
      <c r="G6" s="1">
        <f t="shared" si="3"/>
        <v>72.527472527472526</v>
      </c>
    </row>
    <row r="7" spans="1:7">
      <c r="A7" t="s">
        <v>59</v>
      </c>
      <c r="B7" t="s">
        <v>63</v>
      </c>
      <c r="C7" t="s">
        <v>72</v>
      </c>
      <c r="D7" s="2" t="str">
        <f t="shared" si="0"/>
        <v>Swisscom Plau..</v>
      </c>
      <c r="E7" s="1">
        <f t="shared" si="1"/>
        <v>65.934065934065941</v>
      </c>
      <c r="F7" s="1">
        <f t="shared" si="2"/>
        <v>79.120879120879124</v>
      </c>
      <c r="G7" s="1">
        <f t="shared" si="3"/>
        <v>72.527472527472526</v>
      </c>
    </row>
    <row r="8" spans="1:7">
      <c r="A8" t="s">
        <v>56</v>
      </c>
      <c r="B8" t="s">
        <v>63</v>
      </c>
      <c r="C8" t="s">
        <v>72</v>
      </c>
      <c r="D8" s="2" t="str">
        <f t="shared" si="0"/>
        <v>Procon Telecom</v>
      </c>
      <c r="E8" s="1">
        <f t="shared" si="1"/>
        <v>57.362637362637358</v>
      </c>
      <c r="F8" s="1">
        <f t="shared" si="2"/>
        <v>77.142857142857153</v>
      </c>
      <c r="G8" s="1">
        <f t="shared" si="3"/>
        <v>67.252747252747255</v>
      </c>
    </row>
    <row r="9" spans="1:7">
      <c r="A9" t="s">
        <v>54</v>
      </c>
      <c r="B9" t="s">
        <v>63</v>
      </c>
      <c r="C9" t="s">
        <v>72</v>
      </c>
      <c r="D9" s="2" t="str">
        <f t="shared" si="0"/>
        <v>Solnet Voice</v>
      </c>
      <c r="E9" s="1">
        <f t="shared" si="1"/>
        <v>54.72527472527473</v>
      </c>
      <c r="F9" s="1">
        <f t="shared" si="2"/>
        <v>78.461538461538467</v>
      </c>
      <c r="G9" s="1">
        <f t="shared" si="3"/>
        <v>66.593406593406598</v>
      </c>
    </row>
    <row r="10" spans="1:7">
      <c r="A10" t="s">
        <v>60</v>
      </c>
      <c r="B10" t="s">
        <v>63</v>
      </c>
      <c r="C10" t="s">
        <v>72</v>
      </c>
      <c r="D10" s="2" t="str">
        <f t="shared" si="0"/>
        <v>Vartec old</v>
      </c>
      <c r="E10" s="1">
        <f t="shared" si="1"/>
        <v>66.593406593406584</v>
      </c>
      <c r="F10" s="1">
        <f t="shared" si="2"/>
        <v>66.593406593406584</v>
      </c>
      <c r="G10" s="1">
        <f t="shared" si="3"/>
        <v>66.593406593406584</v>
      </c>
    </row>
    <row r="11" spans="1:7">
      <c r="A11" t="s">
        <v>52</v>
      </c>
      <c r="B11" t="s">
        <v>63</v>
      </c>
      <c r="C11" t="s">
        <v>72</v>
      </c>
      <c r="D11" s="2" t="str">
        <f t="shared" si="0"/>
        <v>Télésonique</v>
      </c>
      <c r="E11" s="1">
        <f t="shared" si="1"/>
        <v>52.747252747252752</v>
      </c>
      <c r="F11" s="1">
        <f t="shared" si="2"/>
        <v>79.120879120879124</v>
      </c>
      <c r="G11" s="1">
        <f t="shared" si="3"/>
        <v>65.934065934065941</v>
      </c>
    </row>
    <row r="12" spans="1:7">
      <c r="A12" t="s">
        <v>42</v>
      </c>
      <c r="B12" t="s">
        <v>63</v>
      </c>
      <c r="C12" t="s">
        <v>72</v>
      </c>
      <c r="D12" s="2" t="str">
        <f t="shared" si="0"/>
        <v>EconoPhone</v>
      </c>
      <c r="E12" s="1">
        <f t="shared" si="1"/>
        <v>46.81318681318681</v>
      </c>
      <c r="F12" s="1">
        <f t="shared" si="2"/>
        <v>83.07692307692308</v>
      </c>
      <c r="G12" s="1">
        <f t="shared" si="3"/>
        <v>64.945054945054949</v>
      </c>
    </row>
    <row r="13" spans="1:7">
      <c r="A13" t="s">
        <v>50</v>
      </c>
      <c r="B13" t="s">
        <v>63</v>
      </c>
      <c r="C13" t="s">
        <v>72</v>
      </c>
      <c r="D13" s="2" t="str">
        <f t="shared" si="0"/>
        <v>Green.ch</v>
      </c>
      <c r="E13" s="1">
        <f t="shared" si="1"/>
        <v>50.109890109890109</v>
      </c>
      <c r="F13" s="1">
        <f t="shared" si="2"/>
        <v>79.780219780219781</v>
      </c>
      <c r="G13" s="1">
        <f t="shared" si="3"/>
        <v>64.945054945054949</v>
      </c>
    </row>
    <row r="14" spans="1:7">
      <c r="A14" t="s">
        <v>13</v>
      </c>
      <c r="B14" t="s">
        <v>70</v>
      </c>
      <c r="C14" t="s">
        <v>71</v>
      </c>
      <c r="D14" s="2" t="str">
        <f t="shared" si="0"/>
        <v>Dynamic-phone..</v>
      </c>
      <c r="E14" s="1">
        <f t="shared" si="1"/>
        <v>51.428571428571438</v>
      </c>
      <c r="F14" s="1">
        <f t="shared" si="2"/>
        <v>73.846153846153868</v>
      </c>
      <c r="G14" s="1">
        <f t="shared" si="3"/>
        <v>62.637362637362656</v>
      </c>
    </row>
    <row r="15" spans="1:7">
      <c r="A15" t="s">
        <v>14</v>
      </c>
      <c r="B15" t="s">
        <v>70</v>
      </c>
      <c r="C15" t="s">
        <v>71</v>
      </c>
      <c r="D15" s="2" t="str">
        <f t="shared" si="0"/>
        <v>Guest-voip.ch</v>
      </c>
      <c r="E15" s="1">
        <f t="shared" si="1"/>
        <v>51.428571428571438</v>
      </c>
      <c r="F15" s="1">
        <f t="shared" si="2"/>
        <v>73.846153846153868</v>
      </c>
      <c r="G15" s="1">
        <f t="shared" si="3"/>
        <v>62.637362637362656</v>
      </c>
    </row>
    <row r="16" spans="1:7">
      <c r="A16" t="s">
        <v>15</v>
      </c>
      <c r="B16" t="s">
        <v>70</v>
      </c>
      <c r="C16" t="s">
        <v>71</v>
      </c>
      <c r="D16" s="2" t="str">
        <f t="shared" si="0"/>
        <v>Voiplink</v>
      </c>
      <c r="E16" s="1">
        <f t="shared" si="1"/>
        <v>51.428571428571438</v>
      </c>
      <c r="F16" s="1">
        <f t="shared" si="2"/>
        <v>73.846153846153868</v>
      </c>
      <c r="G16" s="1">
        <f t="shared" si="3"/>
        <v>62.637362637362656</v>
      </c>
    </row>
    <row r="17" spans="1:7">
      <c r="A17" t="s">
        <v>16</v>
      </c>
      <c r="B17" t="s">
        <v>70</v>
      </c>
      <c r="C17" t="s">
        <v>71</v>
      </c>
      <c r="D17" s="2" t="str">
        <f t="shared" si="0"/>
        <v>Citytel</v>
      </c>
      <c r="E17" s="1">
        <f t="shared" si="1"/>
        <v>51.428571428571438</v>
      </c>
      <c r="F17" s="1">
        <f t="shared" si="2"/>
        <v>73.846153846153868</v>
      </c>
      <c r="G17" s="1">
        <f t="shared" si="3"/>
        <v>62.637362637362656</v>
      </c>
    </row>
    <row r="18" spans="1:7">
      <c r="A18" t="s">
        <v>17</v>
      </c>
      <c r="B18" t="s">
        <v>70</v>
      </c>
      <c r="C18" t="s">
        <v>71</v>
      </c>
      <c r="D18" s="2" t="str">
        <f t="shared" si="0"/>
        <v>Onephone Swiss</v>
      </c>
      <c r="E18" s="1">
        <f t="shared" si="1"/>
        <v>51.428571428571438</v>
      </c>
      <c r="F18" s="1">
        <f t="shared" si="2"/>
        <v>73.846153846153868</v>
      </c>
      <c r="G18" s="1">
        <f t="shared" si="3"/>
        <v>62.637362637362656</v>
      </c>
    </row>
    <row r="19" spans="1:7">
      <c r="A19" t="s">
        <v>18</v>
      </c>
      <c r="B19" t="s">
        <v>70</v>
      </c>
      <c r="C19" t="s">
        <v>71</v>
      </c>
      <c r="D19" s="2" t="str">
        <f t="shared" si="0"/>
        <v>Onephone Inte..</v>
      </c>
      <c r="E19" s="1">
        <f t="shared" si="1"/>
        <v>51.428571428571438</v>
      </c>
      <c r="F19" s="1">
        <f t="shared" si="2"/>
        <v>73.846153846153868</v>
      </c>
      <c r="G19" s="1">
        <f t="shared" si="3"/>
        <v>62.637362637362656</v>
      </c>
    </row>
    <row r="20" spans="1:7">
      <c r="A20" t="s">
        <v>43</v>
      </c>
      <c r="B20" t="s">
        <v>63</v>
      </c>
      <c r="C20" t="s">
        <v>72</v>
      </c>
      <c r="D20" s="2" t="str">
        <f t="shared" si="0"/>
        <v>Tele2 Moonlight</v>
      </c>
      <c r="E20" s="1">
        <f t="shared" si="1"/>
        <v>58.681318681318686</v>
      </c>
      <c r="F20" s="1">
        <f t="shared" si="2"/>
        <v>66.593406593406584</v>
      </c>
      <c r="G20" s="1">
        <f t="shared" si="3"/>
        <v>62.637362637362635</v>
      </c>
    </row>
    <row r="21" spans="1:7">
      <c r="A21" t="s">
        <v>44</v>
      </c>
      <c r="B21" t="s">
        <v>63</v>
      </c>
      <c r="C21" t="s">
        <v>72</v>
      </c>
      <c r="D21" s="2" t="str">
        <f t="shared" si="0"/>
        <v>Tele2 Moonlig..</v>
      </c>
      <c r="E21" s="1">
        <f t="shared" si="1"/>
        <v>58.681318681318686</v>
      </c>
      <c r="F21" s="1">
        <f t="shared" si="2"/>
        <v>66.593406593406584</v>
      </c>
      <c r="G21" s="1">
        <f t="shared" si="3"/>
        <v>62.637362637362635</v>
      </c>
    </row>
    <row r="22" spans="1:7">
      <c r="A22" t="s">
        <v>45</v>
      </c>
      <c r="B22" t="s">
        <v>63</v>
      </c>
      <c r="C22" t="s">
        <v>72</v>
      </c>
      <c r="D22" s="2" t="str">
        <f t="shared" si="0"/>
        <v>Econophone Mo..</v>
      </c>
      <c r="E22" s="1">
        <f t="shared" si="1"/>
        <v>58.681318681318686</v>
      </c>
      <c r="F22" s="1">
        <f t="shared" si="2"/>
        <v>66.593406593406584</v>
      </c>
      <c r="G22" s="1">
        <f t="shared" si="3"/>
        <v>62.637362637362635</v>
      </c>
    </row>
    <row r="23" spans="1:7">
      <c r="A23" t="s">
        <v>46</v>
      </c>
      <c r="B23" t="s">
        <v>63</v>
      </c>
      <c r="C23" t="s">
        <v>72</v>
      </c>
      <c r="D23" s="2" t="str">
        <f t="shared" si="0"/>
        <v>Econophone No..</v>
      </c>
      <c r="E23" s="1">
        <f t="shared" si="1"/>
        <v>58.681318681318686</v>
      </c>
      <c r="F23" s="1">
        <f t="shared" si="2"/>
        <v>66.593406593406584</v>
      </c>
      <c r="G23" s="1">
        <f t="shared" si="3"/>
        <v>62.637362637362635</v>
      </c>
    </row>
    <row r="24" spans="1:7">
      <c r="A24" t="s">
        <v>48</v>
      </c>
      <c r="B24" t="s">
        <v>63</v>
      </c>
      <c r="C24" t="s">
        <v>72</v>
      </c>
      <c r="D24" s="2" t="str">
        <f t="shared" si="0"/>
        <v>Tele2</v>
      </c>
      <c r="E24" s="1">
        <f t="shared" si="1"/>
        <v>58.681318681318686</v>
      </c>
      <c r="F24" s="1">
        <f t="shared" si="2"/>
        <v>66.593406593406584</v>
      </c>
      <c r="G24" s="1">
        <f t="shared" si="3"/>
        <v>62.637362637362635</v>
      </c>
    </row>
    <row r="25" spans="1:7">
      <c r="A25" t="s">
        <v>49</v>
      </c>
      <c r="B25" t="s">
        <v>63</v>
      </c>
      <c r="C25" t="s">
        <v>72</v>
      </c>
      <c r="D25" s="2" t="str">
        <f t="shared" si="0"/>
        <v>Tele2 half-pr..</v>
      </c>
      <c r="E25" s="1">
        <f t="shared" si="1"/>
        <v>58.681318681318686</v>
      </c>
      <c r="F25" s="1">
        <f t="shared" si="2"/>
        <v>66.593406593406584</v>
      </c>
      <c r="G25" s="1">
        <f t="shared" si="3"/>
        <v>62.637362637362635</v>
      </c>
    </row>
    <row r="26" spans="1:7">
      <c r="A26" t="s">
        <v>55</v>
      </c>
      <c r="B26" t="s">
        <v>63</v>
      </c>
      <c r="C26" t="s">
        <v>72</v>
      </c>
      <c r="D26" s="2" t="str">
        <f t="shared" si="0"/>
        <v>Cablecom Digi..</v>
      </c>
      <c r="E26" s="1">
        <f t="shared" si="1"/>
        <v>56.703296703296701</v>
      </c>
      <c r="F26" s="1">
        <f t="shared" si="2"/>
        <v>56.703296703296701</v>
      </c>
      <c r="G26" s="1">
        <f t="shared" si="3"/>
        <v>56.703296703296701</v>
      </c>
    </row>
    <row r="27" spans="1:7">
      <c r="A27" t="s">
        <v>31</v>
      </c>
      <c r="B27" t="s">
        <v>63</v>
      </c>
      <c r="C27" t="s">
        <v>72</v>
      </c>
      <c r="D27" s="2" t="str">
        <f t="shared" si="0"/>
        <v>Swisscom half..</v>
      </c>
      <c r="E27" s="1">
        <f t="shared" si="1"/>
        <v>32.967032967032971</v>
      </c>
      <c r="F27" s="1">
        <f t="shared" si="2"/>
        <v>79.120879120879124</v>
      </c>
      <c r="G27" s="1">
        <f t="shared" si="3"/>
        <v>56.043956043956044</v>
      </c>
    </row>
    <row r="28" spans="1:7">
      <c r="A28" t="s">
        <v>32</v>
      </c>
      <c r="B28" t="s">
        <v>63</v>
      </c>
      <c r="C28" t="s">
        <v>72</v>
      </c>
      <c r="D28" s="2" t="str">
        <f t="shared" si="0"/>
        <v>Swisscom half..</v>
      </c>
      <c r="E28" s="1">
        <f t="shared" si="1"/>
        <v>32.967032967032971</v>
      </c>
      <c r="F28" s="1">
        <f t="shared" si="2"/>
        <v>79.120879120879124</v>
      </c>
      <c r="G28" s="1">
        <f t="shared" si="3"/>
        <v>56.043956043956044</v>
      </c>
    </row>
    <row r="29" spans="1:7">
      <c r="A29" t="s">
        <v>34</v>
      </c>
      <c r="B29" t="s">
        <v>63</v>
      </c>
      <c r="C29" t="s">
        <v>72</v>
      </c>
      <c r="D29" s="2" t="str">
        <f t="shared" si="0"/>
        <v>Swisscom half..</v>
      </c>
      <c r="E29" s="1">
        <f t="shared" si="1"/>
        <v>32.967032967032971</v>
      </c>
      <c r="F29" s="1">
        <f t="shared" si="2"/>
        <v>79.120879120879124</v>
      </c>
      <c r="G29" s="1">
        <f t="shared" si="3"/>
        <v>56.043956043956044</v>
      </c>
    </row>
    <row r="30" spans="1:7">
      <c r="A30" t="s">
        <v>40</v>
      </c>
      <c r="B30" t="s">
        <v>63</v>
      </c>
      <c r="C30" t="s">
        <v>72</v>
      </c>
      <c r="D30" s="2" t="str">
        <f t="shared" si="0"/>
        <v>Profitel</v>
      </c>
      <c r="E30" s="1">
        <f t="shared" si="1"/>
        <v>46.153846153846153</v>
      </c>
      <c r="F30" s="1">
        <f t="shared" si="2"/>
        <v>65.934065934065941</v>
      </c>
      <c r="G30" s="1">
        <f t="shared" si="3"/>
        <v>56.043956043956044</v>
      </c>
    </row>
    <row r="31" spans="1:7">
      <c r="A31" t="s">
        <v>53</v>
      </c>
      <c r="B31" t="s">
        <v>63</v>
      </c>
      <c r="C31" t="s">
        <v>72</v>
      </c>
      <c r="D31" s="2" t="str">
        <f t="shared" si="0"/>
        <v>Telebroke Bus..</v>
      </c>
      <c r="E31" s="1">
        <f t="shared" si="1"/>
        <v>54.72527472527473</v>
      </c>
      <c r="F31" s="1">
        <f t="shared" si="2"/>
        <v>54.72527472527473</v>
      </c>
      <c r="G31" s="1">
        <f t="shared" si="3"/>
        <v>54.72527472527473</v>
      </c>
    </row>
    <row r="32" spans="1:7">
      <c r="A32" t="s">
        <v>8</v>
      </c>
      <c r="B32" t="s">
        <v>70</v>
      </c>
      <c r="C32" t="s">
        <v>71</v>
      </c>
      <c r="D32" s="2" t="str">
        <f t="shared" si="0"/>
        <v>Ticinocom Dig..</v>
      </c>
      <c r="E32" s="1">
        <f t="shared" si="1"/>
        <v>26.373626373626376</v>
      </c>
      <c r="F32" s="1">
        <f t="shared" si="2"/>
        <v>79.780219780219781</v>
      </c>
      <c r="G32" s="1">
        <f t="shared" si="3"/>
        <v>53.07692307692308</v>
      </c>
    </row>
    <row r="33" spans="1:7">
      <c r="A33" t="s">
        <v>51</v>
      </c>
      <c r="B33" t="s">
        <v>63</v>
      </c>
      <c r="C33" t="s">
        <v>72</v>
      </c>
      <c r="D33" s="2" t="str">
        <f t="shared" si="0"/>
        <v>Vartec</v>
      </c>
      <c r="E33" s="1">
        <f t="shared" si="1"/>
        <v>51.428571428571438</v>
      </c>
      <c r="F33" s="1">
        <f t="shared" si="2"/>
        <v>51.428571428571438</v>
      </c>
      <c r="G33" s="1">
        <f t="shared" si="3"/>
        <v>51.428571428571438</v>
      </c>
    </row>
    <row r="34" spans="1:7">
      <c r="A34" t="s">
        <v>39</v>
      </c>
      <c r="B34" t="s">
        <v>63</v>
      </c>
      <c r="C34" t="s">
        <v>72</v>
      </c>
      <c r="D34" s="2" t="str">
        <f t="shared" ref="D34:D61" si="4">IF(LEN(A34)&gt;15,LEFT(A34,13)&amp;"..",LEFT(A34,15))</f>
        <v>MyTel Interna..</v>
      </c>
      <c r="E34" s="1">
        <f t="shared" ref="E34:E61" si="5">VLOOKUP($A34,IF($B34="voip",voip_proper,landline_proper),2,FALSE)/91*60*100</f>
        <v>42.857142857142861</v>
      </c>
      <c r="F34" s="1">
        <f t="shared" ref="F34:F61" si="6">VLOOKUP($A34,IF($B34="voip",voip_mobile,landline_mobile),2,FALSE)/91*60*100</f>
        <v>56.703296703296701</v>
      </c>
      <c r="G34" s="1">
        <f t="shared" ref="G34:G65" si="7">AVERAGE(E34,F34)</f>
        <v>49.780219780219781</v>
      </c>
    </row>
    <row r="35" spans="1:7">
      <c r="A35" t="s">
        <v>37</v>
      </c>
      <c r="B35" t="s">
        <v>63</v>
      </c>
      <c r="C35" t="s">
        <v>72</v>
      </c>
      <c r="D35" s="2" t="str">
        <f t="shared" si="4"/>
        <v>Latinotel</v>
      </c>
      <c r="E35" s="1">
        <f t="shared" si="5"/>
        <v>39.560439560439562</v>
      </c>
      <c r="F35" s="1">
        <f t="shared" si="6"/>
        <v>59.340659340659343</v>
      </c>
      <c r="G35" s="1">
        <f t="shared" si="7"/>
        <v>49.450549450549453</v>
      </c>
    </row>
    <row r="36" spans="1:7">
      <c r="A36" t="s">
        <v>41</v>
      </c>
      <c r="B36" t="s">
        <v>63</v>
      </c>
      <c r="C36" t="s">
        <v>72</v>
      </c>
      <c r="D36" s="2" t="str">
        <f t="shared" si="4"/>
        <v>Telecom FL</v>
      </c>
      <c r="E36" s="1">
        <f t="shared" si="5"/>
        <v>46.153846153846153</v>
      </c>
      <c r="F36" s="1">
        <f t="shared" si="6"/>
        <v>52.747252747252752</v>
      </c>
      <c r="G36" s="1">
        <f t="shared" si="7"/>
        <v>49.450549450549453</v>
      </c>
    </row>
    <row r="37" spans="1:7">
      <c r="A37" t="s">
        <v>47</v>
      </c>
      <c r="B37" t="s">
        <v>63</v>
      </c>
      <c r="C37" t="s">
        <v>72</v>
      </c>
      <c r="D37" s="2" t="str">
        <f t="shared" si="4"/>
        <v>MyTel Swiss S..</v>
      </c>
      <c r="E37" s="1">
        <f t="shared" si="5"/>
        <v>48.791208791208788</v>
      </c>
      <c r="F37" s="1">
        <f t="shared" si="6"/>
        <v>48.791208791208788</v>
      </c>
      <c r="G37" s="1">
        <f t="shared" si="7"/>
        <v>48.791208791208788</v>
      </c>
    </row>
    <row r="38" spans="1:7">
      <c r="A38" t="s">
        <v>10</v>
      </c>
      <c r="B38" t="s">
        <v>70</v>
      </c>
      <c r="C38" t="s">
        <v>71</v>
      </c>
      <c r="D38" s="2" t="str">
        <f t="shared" si="4"/>
        <v>E-fon</v>
      </c>
      <c r="E38" s="1">
        <f t="shared" si="5"/>
        <v>34.945054945054949</v>
      </c>
      <c r="F38" s="1">
        <f t="shared" si="6"/>
        <v>58.021978021978029</v>
      </c>
      <c r="G38" s="1">
        <f t="shared" si="7"/>
        <v>46.483516483516489</v>
      </c>
    </row>
    <row r="39" spans="1:7">
      <c r="A39" t="s">
        <v>11</v>
      </c>
      <c r="B39" t="s">
        <v>70</v>
      </c>
      <c r="C39" t="s">
        <v>71</v>
      </c>
      <c r="D39" s="2" t="str">
        <f t="shared" si="4"/>
        <v>Mexan</v>
      </c>
      <c r="E39" s="1">
        <f t="shared" si="5"/>
        <v>34.945054945054949</v>
      </c>
      <c r="F39" s="1">
        <f t="shared" si="6"/>
        <v>58.021978021978029</v>
      </c>
      <c r="G39" s="1">
        <f t="shared" si="7"/>
        <v>46.483516483516489</v>
      </c>
    </row>
    <row r="40" spans="1:7">
      <c r="A40" t="s">
        <v>12</v>
      </c>
      <c r="B40" t="s">
        <v>70</v>
      </c>
      <c r="C40" t="s">
        <v>71</v>
      </c>
      <c r="D40" s="2" t="str">
        <f t="shared" si="4"/>
        <v>TIC VoIP</v>
      </c>
      <c r="E40" s="1">
        <f t="shared" si="5"/>
        <v>34.945054945054949</v>
      </c>
      <c r="F40" s="1">
        <f t="shared" si="6"/>
        <v>58.021978021978029</v>
      </c>
      <c r="G40" s="1">
        <f t="shared" si="7"/>
        <v>46.483516483516489</v>
      </c>
    </row>
    <row r="41" spans="1:7">
      <c r="A41" t="s">
        <v>36</v>
      </c>
      <c r="B41" t="s">
        <v>63</v>
      </c>
      <c r="C41" t="s">
        <v>72</v>
      </c>
      <c r="D41" s="2" t="str">
        <f t="shared" si="4"/>
        <v>PhoneWorld Bu..</v>
      </c>
      <c r="E41" s="1">
        <f t="shared" si="5"/>
        <v>35.604395604395606</v>
      </c>
      <c r="F41" s="1">
        <f t="shared" si="6"/>
        <v>53.406593406593409</v>
      </c>
      <c r="G41" s="1">
        <f t="shared" si="7"/>
        <v>44.505494505494511</v>
      </c>
    </row>
    <row r="42" spans="1:7">
      <c r="A42" t="s">
        <v>38</v>
      </c>
      <c r="B42" t="s">
        <v>63</v>
      </c>
      <c r="C42" t="s">
        <v>72</v>
      </c>
      <c r="D42" s="2" t="str">
        <f t="shared" si="4"/>
        <v>Primus Spectra</v>
      </c>
      <c r="E42" s="1">
        <f t="shared" si="5"/>
        <v>40.879120879120876</v>
      </c>
      <c r="F42" s="1">
        <f t="shared" si="6"/>
        <v>46.153846153846153</v>
      </c>
      <c r="G42" s="1">
        <f t="shared" si="7"/>
        <v>43.516483516483518</v>
      </c>
    </row>
    <row r="43" spans="1:7">
      <c r="A43" t="s">
        <v>9</v>
      </c>
      <c r="B43" t="s">
        <v>70</v>
      </c>
      <c r="C43" t="s">
        <v>71</v>
      </c>
      <c r="D43" s="2" t="str">
        <f t="shared" si="4"/>
        <v>Green.ch Home..</v>
      </c>
      <c r="E43" s="1">
        <f t="shared" si="5"/>
        <v>29.670329670329672</v>
      </c>
      <c r="F43" s="1">
        <f t="shared" si="6"/>
        <v>54.065934065934066</v>
      </c>
      <c r="G43" s="1">
        <f t="shared" si="7"/>
        <v>41.868131868131869</v>
      </c>
    </row>
    <row r="44" spans="1:7">
      <c r="A44" t="s">
        <v>33</v>
      </c>
      <c r="B44" t="s">
        <v>63</v>
      </c>
      <c r="C44" t="s">
        <v>72</v>
      </c>
      <c r="D44" s="2" t="str">
        <f t="shared" si="4"/>
        <v>Talk Talk Day</v>
      </c>
      <c r="E44" s="1">
        <f t="shared" si="5"/>
        <v>32.967032967032971</v>
      </c>
      <c r="F44" s="1">
        <f t="shared" si="6"/>
        <v>46.153846153846153</v>
      </c>
      <c r="G44" s="1">
        <f t="shared" si="7"/>
        <v>39.560439560439562</v>
      </c>
    </row>
    <row r="45" spans="1:7">
      <c r="A45" t="s">
        <v>35</v>
      </c>
      <c r="B45" t="s">
        <v>63</v>
      </c>
      <c r="C45" t="s">
        <v>72</v>
      </c>
      <c r="D45" s="2" t="str">
        <f t="shared" si="4"/>
        <v>Talk Talk Night</v>
      </c>
      <c r="E45" s="1">
        <f t="shared" si="5"/>
        <v>32.967032967032971</v>
      </c>
      <c r="F45" s="1">
        <f t="shared" si="6"/>
        <v>46.153846153846153</v>
      </c>
      <c r="G45" s="1">
        <f t="shared" si="7"/>
        <v>39.560439560439562</v>
      </c>
    </row>
    <row r="46" spans="1:7">
      <c r="A46" t="s">
        <v>27</v>
      </c>
      <c r="B46" t="s">
        <v>63</v>
      </c>
      <c r="C46" t="s">
        <v>72</v>
      </c>
      <c r="D46" s="2" t="str">
        <f t="shared" si="4"/>
        <v>abalon</v>
      </c>
      <c r="E46" s="1">
        <f t="shared" si="5"/>
        <v>19.780219780219781</v>
      </c>
      <c r="F46" s="1">
        <f t="shared" si="6"/>
        <v>46.153846153846153</v>
      </c>
      <c r="G46" s="1">
        <f t="shared" si="7"/>
        <v>32.967032967032964</v>
      </c>
    </row>
    <row r="47" spans="1:7">
      <c r="A47" t="s">
        <v>29</v>
      </c>
      <c r="B47" t="s">
        <v>63</v>
      </c>
      <c r="C47" t="s">
        <v>72</v>
      </c>
      <c r="D47" s="2" t="str">
        <f t="shared" si="4"/>
        <v>Mobilezone Co..</v>
      </c>
      <c r="E47" s="1">
        <f t="shared" si="5"/>
        <v>27.69230769230769</v>
      </c>
      <c r="F47" s="1">
        <f t="shared" si="6"/>
        <v>34.945054945054949</v>
      </c>
      <c r="G47" s="1">
        <f t="shared" si="7"/>
        <v>31.318681318681321</v>
      </c>
    </row>
    <row r="48" spans="1:7">
      <c r="A48" t="s">
        <v>30</v>
      </c>
      <c r="B48" t="s">
        <v>63</v>
      </c>
      <c r="C48" t="s">
        <v>72</v>
      </c>
      <c r="D48" s="2" t="str">
        <f t="shared" si="4"/>
        <v>Intertel</v>
      </c>
      <c r="E48" s="1">
        <f t="shared" si="5"/>
        <v>27.69230769230769</v>
      </c>
      <c r="F48" s="1">
        <f t="shared" si="6"/>
        <v>34.945054945054949</v>
      </c>
      <c r="G48" s="1">
        <f t="shared" si="7"/>
        <v>31.318681318681321</v>
      </c>
    </row>
    <row r="49" spans="1:7">
      <c r="A49" t="s">
        <v>7</v>
      </c>
      <c r="B49" t="s">
        <v>70</v>
      </c>
      <c r="C49" t="s">
        <v>71</v>
      </c>
      <c r="D49" s="2" t="str">
        <f t="shared" si="4"/>
        <v>Extrafon</v>
      </c>
      <c r="E49" s="1">
        <f t="shared" si="5"/>
        <v>25.054945054945055</v>
      </c>
      <c r="F49" s="1">
        <f t="shared" si="6"/>
        <v>34.945054945054949</v>
      </c>
      <c r="G49" s="1">
        <f t="shared" si="7"/>
        <v>30</v>
      </c>
    </row>
    <row r="50" spans="1:7">
      <c r="A50" t="s">
        <v>28</v>
      </c>
      <c r="B50" t="s">
        <v>63</v>
      </c>
      <c r="C50" t="s">
        <v>72</v>
      </c>
      <c r="D50" s="2" t="str">
        <f t="shared" si="4"/>
        <v>Balkatel</v>
      </c>
      <c r="E50" s="1">
        <f t="shared" si="5"/>
        <v>19.780219780219781</v>
      </c>
      <c r="F50" s="1">
        <f t="shared" si="6"/>
        <v>39.560439560439562</v>
      </c>
      <c r="G50" s="1">
        <f t="shared" si="7"/>
        <v>29.670329670329672</v>
      </c>
    </row>
    <row r="51" spans="1:7">
      <c r="A51" t="s">
        <v>6</v>
      </c>
      <c r="B51" t="s">
        <v>70</v>
      </c>
      <c r="C51" t="s">
        <v>71</v>
      </c>
      <c r="D51" s="2" t="str">
        <f t="shared" si="4"/>
        <v>Netstream Net..</v>
      </c>
      <c r="E51" s="1">
        <f t="shared" si="5"/>
        <v>21.098901098901099</v>
      </c>
      <c r="F51" s="1">
        <f t="shared" si="6"/>
        <v>35.604395604395606</v>
      </c>
      <c r="G51" s="1">
        <f t="shared" si="7"/>
        <v>28.35164835164835</v>
      </c>
    </row>
    <row r="52" spans="1:7">
      <c r="A52" t="s">
        <v>3</v>
      </c>
      <c r="B52" t="s">
        <v>70</v>
      </c>
      <c r="C52" t="s">
        <v>71</v>
      </c>
      <c r="D52" s="2" t="str">
        <f t="shared" si="4"/>
        <v>Swiss IP Com ..</v>
      </c>
      <c r="E52" s="1">
        <f t="shared" si="5"/>
        <v>21.098901098901099</v>
      </c>
      <c r="F52" s="1">
        <f t="shared" si="6"/>
        <v>33.626373626373628</v>
      </c>
      <c r="G52" s="1">
        <f t="shared" si="7"/>
        <v>27.362637362637365</v>
      </c>
    </row>
    <row r="53" spans="1:7">
      <c r="A53" t="s">
        <v>4</v>
      </c>
      <c r="B53" t="s">
        <v>70</v>
      </c>
      <c r="C53" t="s">
        <v>71</v>
      </c>
      <c r="D53" s="2" t="str">
        <f t="shared" si="4"/>
        <v>Swiss IP Com ..</v>
      </c>
      <c r="E53" s="1">
        <f t="shared" si="5"/>
        <v>21.098901098901099</v>
      </c>
      <c r="F53" s="1">
        <f t="shared" si="6"/>
        <v>33.626373626373628</v>
      </c>
      <c r="G53" s="1">
        <f t="shared" si="7"/>
        <v>27.362637362637365</v>
      </c>
    </row>
    <row r="54" spans="1:7">
      <c r="A54" t="s">
        <v>5</v>
      </c>
      <c r="B54" t="s">
        <v>70</v>
      </c>
      <c r="C54" t="s">
        <v>71</v>
      </c>
      <c r="D54" s="2" t="str">
        <f t="shared" si="4"/>
        <v>Swiss IP Com ..</v>
      </c>
      <c r="E54" s="1">
        <f t="shared" si="5"/>
        <v>21.098901098901099</v>
      </c>
      <c r="F54" s="1">
        <f t="shared" si="6"/>
        <v>33.626373626373628</v>
      </c>
      <c r="G54" s="1">
        <f t="shared" si="7"/>
        <v>27.362637362637365</v>
      </c>
    </row>
    <row r="55" spans="1:7">
      <c r="A55" t="s">
        <v>1</v>
      </c>
      <c r="B55" t="s">
        <v>70</v>
      </c>
      <c r="C55" t="s">
        <v>71</v>
      </c>
      <c r="D55" s="2" t="str">
        <f t="shared" si="4"/>
        <v>Sipcall.ch</v>
      </c>
      <c r="E55" s="1">
        <f t="shared" si="5"/>
        <v>13.186813186813188</v>
      </c>
      <c r="F55" s="1">
        <f t="shared" si="6"/>
        <v>35.604395604395606</v>
      </c>
      <c r="G55" s="1">
        <f t="shared" si="7"/>
        <v>24.395604395604398</v>
      </c>
    </row>
    <row r="56" spans="1:7">
      <c r="A56">
        <v>10787</v>
      </c>
      <c r="B56" t="s">
        <v>63</v>
      </c>
      <c r="C56" t="s">
        <v>72</v>
      </c>
      <c r="D56" s="2" t="str">
        <f t="shared" si="4"/>
        <v>10787</v>
      </c>
      <c r="E56" s="1">
        <f t="shared" si="5"/>
        <v>33.626373626373628</v>
      </c>
      <c r="F56" s="1">
        <f t="shared" si="6"/>
        <v>13.186813186813188</v>
      </c>
      <c r="G56" s="1">
        <f t="shared" si="7"/>
        <v>23.406593406593409</v>
      </c>
    </row>
    <row r="57" spans="1:7">
      <c r="A57" t="s">
        <v>0</v>
      </c>
      <c r="B57" t="s">
        <v>70</v>
      </c>
      <c r="C57" t="s">
        <v>71</v>
      </c>
      <c r="D57" s="2" t="str">
        <f t="shared" si="4"/>
        <v>Peoplefone</v>
      </c>
      <c r="E57" s="1">
        <f t="shared" si="5"/>
        <v>6.593406593406594</v>
      </c>
      <c r="F57" s="1">
        <f t="shared" si="6"/>
        <v>39.560439560439562</v>
      </c>
      <c r="G57" s="1">
        <f t="shared" si="7"/>
        <v>23.076923076923077</v>
      </c>
    </row>
    <row r="58" spans="1:7">
      <c r="A58" t="s">
        <v>25</v>
      </c>
      <c r="B58" t="s">
        <v>63</v>
      </c>
      <c r="C58" t="s">
        <v>72</v>
      </c>
      <c r="D58" s="2" t="str">
        <f t="shared" si="4"/>
        <v>RedTelecom 10..</v>
      </c>
      <c r="E58" s="1">
        <f t="shared" si="5"/>
        <v>15.824175824175823</v>
      </c>
      <c r="F58" s="1">
        <f t="shared" si="6"/>
        <v>29.670329670329672</v>
      </c>
      <c r="G58" s="1">
        <f t="shared" si="7"/>
        <v>22.747252747252748</v>
      </c>
    </row>
    <row r="59" spans="1:7">
      <c r="A59" t="s">
        <v>26</v>
      </c>
      <c r="B59" t="s">
        <v>63</v>
      </c>
      <c r="C59" t="s">
        <v>72</v>
      </c>
      <c r="D59" s="2" t="str">
        <f t="shared" si="4"/>
        <v>RedTelecom 10..</v>
      </c>
      <c r="E59" s="1">
        <f t="shared" si="5"/>
        <v>15.824175824175823</v>
      </c>
      <c r="F59" s="1">
        <f t="shared" si="6"/>
        <v>29.670329670329672</v>
      </c>
      <c r="G59" s="1">
        <f t="shared" si="7"/>
        <v>22.747252747252748</v>
      </c>
    </row>
    <row r="60" spans="1:7">
      <c r="A60" t="s">
        <v>2</v>
      </c>
      <c r="B60" t="s">
        <v>70</v>
      </c>
      <c r="C60" t="s">
        <v>71</v>
      </c>
      <c r="D60" s="2" t="str">
        <f t="shared" si="4"/>
        <v>Give-me-fon</v>
      </c>
      <c r="E60" s="1">
        <f t="shared" si="5"/>
        <v>15.164835164835166</v>
      </c>
      <c r="F60" s="1">
        <f t="shared" si="6"/>
        <v>29.010989010989015</v>
      </c>
      <c r="G60" s="1">
        <f t="shared" si="7"/>
        <v>22.087912087912091</v>
      </c>
    </row>
    <row r="61" spans="1:7">
      <c r="A61" t="s">
        <v>73</v>
      </c>
      <c r="B61" t="s">
        <v>70</v>
      </c>
      <c r="C61" t="s">
        <v>71</v>
      </c>
      <c r="D61" s="2" t="str">
        <f t="shared" si="4"/>
        <v>SWITZERNET</v>
      </c>
      <c r="E61" s="1">
        <f t="shared" si="5"/>
        <v>11.20879120879121</v>
      </c>
      <c r="F61" s="1">
        <f t="shared" si="6"/>
        <v>25.054945054945055</v>
      </c>
      <c r="G61" s="1">
        <f t="shared" si="7"/>
        <v>18.131868131868131</v>
      </c>
    </row>
  </sheetData>
  <sortState ref="A1:G62">
    <sortCondition descending="1" ref="G1:G62"/>
  </sortState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landline_mobile</vt:lpstr>
      <vt:lpstr>landline_proper</vt:lpstr>
      <vt:lpstr>voip_mobile</vt:lpstr>
      <vt:lpstr>voip_proper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2009-05-09T16:19:10Z</dcterms:modified>
</cp:coreProperties>
</file>